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100" tabRatio="601"/>
  </bookViews>
  <sheets>
    <sheet name="2020_body celkem" sheetId="8" r:id="rId1"/>
    <sheet name="bodovací tabulka" sheetId="16" r:id="rId2"/>
    <sheet name="přehled započtených výstav KCHP" sheetId="10" r:id="rId3"/>
  </sheets>
  <definedNames>
    <definedName name="_xlnm._FilterDatabase" localSheetId="0" hidden="1">'2020_body celkem'!$A$1:$R$287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72" i="8" l="1"/>
  <c r="R214" i="8"/>
  <c r="R200" i="8"/>
  <c r="R208" i="8"/>
  <c r="R246" i="8"/>
  <c r="R13" i="8" l="1"/>
  <c r="T13" i="8" s="1"/>
  <c r="R19" i="8"/>
  <c r="T19" i="8" s="1"/>
  <c r="R181" i="8"/>
  <c r="R83" i="8"/>
  <c r="R87" i="8"/>
  <c r="R14" i="8"/>
  <c r="T14" i="8" s="1"/>
  <c r="R152" i="8"/>
  <c r="R277" i="8" l="1"/>
  <c r="R127" i="8"/>
  <c r="R274" i="8"/>
  <c r="R86" i="8"/>
  <c r="R213" i="8"/>
  <c r="R47" i="8"/>
  <c r="R161" i="8" l="1"/>
  <c r="R215" i="8"/>
  <c r="R212" i="8"/>
  <c r="R6" i="8"/>
  <c r="T6" i="8" s="1"/>
  <c r="R62" i="8"/>
  <c r="R112" i="8"/>
  <c r="R254" i="8"/>
  <c r="R18" i="8" l="1"/>
  <c r="T18" i="8" s="1"/>
  <c r="R15" i="8"/>
  <c r="T15" i="8" s="1"/>
  <c r="R160" i="8"/>
  <c r="R275" i="8"/>
  <c r="R82" i="8"/>
  <c r="R117" i="8" l="1"/>
  <c r="R247" i="8"/>
  <c r="R287" i="8"/>
  <c r="R67" i="8"/>
  <c r="R105" i="8"/>
  <c r="R221" i="8"/>
  <c r="R173" i="8"/>
  <c r="R179" i="8" l="1"/>
  <c r="R22" i="8"/>
  <c r="T22" i="8" s="1"/>
  <c r="R140" i="8"/>
  <c r="R199" i="8"/>
  <c r="R115" i="8"/>
  <c r="R286" i="8"/>
  <c r="R57" i="8"/>
  <c r="R107" i="8"/>
  <c r="R61" i="8"/>
  <c r="R58" i="8"/>
  <c r="F43" i="8" l="1"/>
  <c r="F26" i="8" l="1"/>
  <c r="R151" i="8" l="1"/>
  <c r="R172" i="8"/>
  <c r="R261" i="8"/>
  <c r="R197" i="8"/>
  <c r="R77" i="8"/>
  <c r="R198" i="8"/>
  <c r="R88" i="8"/>
  <c r="R253" i="8"/>
  <c r="R59" i="8"/>
  <c r="R37" i="8" l="1"/>
  <c r="R226" i="8"/>
  <c r="R111" i="8" l="1"/>
  <c r="R139" i="8"/>
  <c r="R74" i="8"/>
  <c r="R150" i="8"/>
  <c r="R84" i="8"/>
  <c r="R285" i="8"/>
  <c r="R116" i="8"/>
  <c r="R196" i="8"/>
  <c r="R113" i="8" l="1"/>
  <c r="R25" i="8"/>
  <c r="T25" i="8" s="1"/>
  <c r="R79" i="8"/>
  <c r="R114" i="8"/>
  <c r="R31" i="8" l="1"/>
  <c r="T31" i="8" s="1"/>
  <c r="R20" i="8"/>
  <c r="T20" i="8" s="1"/>
  <c r="R3" i="8"/>
  <c r="T3" i="8" s="1"/>
  <c r="R210" i="8" l="1"/>
  <c r="R99" i="8"/>
  <c r="R104" i="8"/>
  <c r="R123" i="8" l="1"/>
  <c r="R7" i="8"/>
  <c r="T7" i="8" s="1"/>
  <c r="R207" i="8"/>
  <c r="R12" i="8" l="1"/>
  <c r="T12" i="8" s="1"/>
  <c r="R206" i="8"/>
  <c r="R162" i="8"/>
  <c r="R164" i="8"/>
  <c r="R273" i="8" l="1"/>
  <c r="R220" i="8"/>
  <c r="R10" i="8"/>
  <c r="T10" i="8" s="1"/>
  <c r="R240" i="8"/>
  <c r="R8" i="8"/>
  <c r="T8" i="8" s="1"/>
  <c r="R163" i="8" l="1"/>
  <c r="R282" i="8"/>
  <c r="R60" i="8" l="1"/>
  <c r="R125" i="8"/>
  <c r="R204" i="8"/>
  <c r="R34" i="8"/>
  <c r="R71" i="8"/>
  <c r="R149" i="8" l="1"/>
  <c r="R271" i="8" l="1"/>
  <c r="R272" i="8"/>
  <c r="R96" i="8"/>
  <c r="R219" i="8"/>
  <c r="R120" i="8" l="1"/>
  <c r="R270" i="8"/>
  <c r="R171" i="8"/>
  <c r="R180" i="8"/>
  <c r="R192" i="8"/>
  <c r="R193" i="8"/>
  <c r="R194" i="8"/>
  <c r="R38" i="8"/>
  <c r="R132" i="8"/>
  <c r="R133" i="8"/>
  <c r="R39" i="8"/>
  <c r="R195" i="8"/>
  <c r="R217" i="8"/>
  <c r="R148" i="8"/>
  <c r="R45" i="8"/>
  <c r="R16" i="8"/>
  <c r="T16" i="8" s="1"/>
  <c r="R218" i="8"/>
  <c r="R138" i="8" l="1"/>
  <c r="R124" i="8"/>
  <c r="R141" i="8" l="1"/>
  <c r="R23" i="8"/>
  <c r="T23" i="8" s="1"/>
  <c r="R239" i="8"/>
  <c r="R168" i="8"/>
  <c r="R4" i="8"/>
  <c r="T4" i="8" s="1"/>
  <c r="R78" i="8"/>
  <c r="R95" i="8" l="1"/>
  <c r="R241" i="8"/>
  <c r="R41" i="8"/>
  <c r="R121" i="8"/>
  <c r="R43" i="8"/>
  <c r="R203" i="8"/>
  <c r="R167" i="8" l="1"/>
  <c r="R30" i="8"/>
  <c r="T30" i="8" s="1"/>
  <c r="R257" i="8"/>
  <c r="R174" i="8" l="1"/>
  <c r="R44" i="8" l="1"/>
  <c r="R166" i="8"/>
  <c r="R201" i="8"/>
  <c r="R42" i="8"/>
  <c r="R73" i="8"/>
  <c r="R279" i="8"/>
  <c r="R284" i="8"/>
  <c r="R178" i="8"/>
  <c r="R106" i="8"/>
  <c r="R260" i="8"/>
  <c r="R223" i="8"/>
  <c r="R205" i="8"/>
  <c r="R243" i="8"/>
  <c r="R135" i="8"/>
  <c r="R100" i="8"/>
  <c r="R68" i="8"/>
  <c r="R53" i="8"/>
  <c r="R69" i="8"/>
  <c r="R145" i="8"/>
  <c r="R189" i="8"/>
  <c r="R244" i="8"/>
  <c r="R262" i="8"/>
  <c r="R110" i="8"/>
  <c r="R70" i="8"/>
  <c r="R36" i="8"/>
  <c r="R255" i="8"/>
  <c r="R238" i="8"/>
  <c r="R190" i="8"/>
  <c r="R85" i="8"/>
  <c r="R130" i="8"/>
  <c r="R119" i="8"/>
  <c r="R52" i="8"/>
  <c r="T52" i="8" s="1"/>
  <c r="R65" i="8"/>
  <c r="R128" i="8"/>
  <c r="R245" i="8"/>
  <c r="R81" i="8"/>
  <c r="R276" i="8"/>
  <c r="R51" i="8"/>
  <c r="R56" i="8"/>
  <c r="R102" i="8"/>
  <c r="R146" i="8"/>
  <c r="R103" i="8"/>
  <c r="R191" i="8"/>
  <c r="R147" i="8"/>
  <c r="R11" i="8"/>
  <c r="T11" i="8" s="1"/>
  <c r="R63" i="8"/>
  <c r="R234" i="8"/>
  <c r="R101" i="8"/>
  <c r="R258" i="8"/>
  <c r="R259" i="8"/>
  <c r="R269" i="8"/>
  <c r="R154" i="8"/>
  <c r="R109" i="8"/>
  <c r="R236" i="8"/>
  <c r="R24" i="8"/>
  <c r="T24" i="8" s="1"/>
  <c r="R224" i="8"/>
  <c r="R137" i="8"/>
  <c r="R134" i="8"/>
  <c r="R187" i="8"/>
  <c r="R35" i="8"/>
  <c r="R17" i="8"/>
  <c r="T17" i="8" s="1"/>
  <c r="R156" i="8"/>
  <c r="R27" i="8"/>
  <c r="T27" i="8" s="1"/>
  <c r="R157" i="8"/>
  <c r="R144" i="8"/>
  <c r="R188" i="8"/>
  <c r="R158" i="8"/>
  <c r="R209" i="8"/>
  <c r="R159" i="8"/>
  <c r="R75" i="8"/>
  <c r="R50" i="8"/>
  <c r="R98" i="8"/>
  <c r="R129" i="8"/>
  <c r="R169" i="8"/>
  <c r="R211" i="8"/>
  <c r="R176" i="8"/>
  <c r="R21" i="8"/>
  <c r="T21" i="8" s="1"/>
  <c r="R40" i="8"/>
  <c r="R89" i="8"/>
  <c r="R170" i="8"/>
  <c r="R131" i="8"/>
  <c r="R29" i="8"/>
  <c r="T29" i="8" s="1"/>
  <c r="R237" i="8"/>
  <c r="R33" i="8"/>
  <c r="T33" i="8" s="1"/>
  <c r="R153" i="8"/>
  <c r="R64" i="8"/>
  <c r="R185" i="8"/>
  <c r="R126" i="8"/>
  <c r="R283" i="8"/>
  <c r="R278" i="8"/>
  <c r="R252" i="8"/>
  <c r="R66" i="8"/>
  <c r="R48" i="8"/>
  <c r="R232" i="8"/>
  <c r="R233" i="8"/>
  <c r="R9" i="8"/>
  <c r="T9" i="8" s="1"/>
  <c r="R5" i="8"/>
  <c r="T5" i="8" s="1"/>
  <c r="R26" i="8"/>
  <c r="T26" i="8" s="1"/>
  <c r="R143" i="8"/>
  <c r="R186" i="8"/>
  <c r="R55" i="8"/>
  <c r="R97" i="8"/>
  <c r="R177" i="8"/>
  <c r="R202" i="8"/>
  <c r="R142" i="8"/>
  <c r="R80" i="8"/>
  <c r="R165" i="8"/>
  <c r="R248" i="8"/>
  <c r="R263" i="8"/>
  <c r="R249" i="8"/>
  <c r="R122" i="8"/>
  <c r="R222" i="8"/>
  <c r="R266" i="8"/>
  <c r="R250" i="8"/>
  <c r="R256" i="8"/>
  <c r="R46" i="8"/>
  <c r="R175" i="8"/>
  <c r="R28" i="8"/>
  <c r="T28" i="8" s="1"/>
  <c r="R91" i="8"/>
  <c r="R108" i="8"/>
  <c r="R182" i="8"/>
  <c r="R92" i="8"/>
  <c r="R267" i="8"/>
  <c r="R280" i="8"/>
  <c r="R225" i="8"/>
  <c r="R242" i="8"/>
  <c r="R183" i="8"/>
  <c r="R118" i="8"/>
  <c r="R216" i="8"/>
  <c r="R93" i="8"/>
  <c r="R227" i="8"/>
  <c r="R228" i="8"/>
  <c r="R184" i="8"/>
  <c r="R229" i="8"/>
  <c r="R32" i="8"/>
  <c r="T32" i="8" s="1"/>
  <c r="R281" i="8"/>
  <c r="R230" i="8"/>
  <c r="R54" i="8"/>
  <c r="R136" i="8"/>
  <c r="R265" i="8"/>
  <c r="R231" i="8"/>
  <c r="R49" i="8"/>
  <c r="R94" i="8"/>
  <c r="R76" i="8"/>
  <c r="R264" i="8"/>
  <c r="R90" i="8"/>
  <c r="R155" i="8"/>
  <c r="R251" i="8"/>
  <c r="R268" i="8"/>
  <c r="R235" i="8"/>
</calcChain>
</file>

<file path=xl/sharedStrings.xml><?xml version="1.0" encoding="utf-8"?>
<sst xmlns="http://schemas.openxmlformats.org/spreadsheetml/2006/main" count="1499" uniqueCount="573">
  <si>
    <t>toy</t>
  </si>
  <si>
    <t>ráz/size</t>
  </si>
  <si>
    <t>T/D</t>
  </si>
  <si>
    <t>S/M</t>
  </si>
  <si>
    <t>V/S</t>
  </si>
  <si>
    <t>S/S</t>
  </si>
  <si>
    <t>Č/Bl</t>
  </si>
  <si>
    <t>B/Wh</t>
  </si>
  <si>
    <t>H/Br</t>
  </si>
  <si>
    <t>barva/colour</t>
  </si>
  <si>
    <t>P/M</t>
  </si>
  <si>
    <t>F/F</t>
  </si>
  <si>
    <t>jméno psa/ name of the dog</t>
  </si>
  <si>
    <t>majitel/owner</t>
  </si>
  <si>
    <t>pohl./ sex</t>
  </si>
  <si>
    <t>Smékalová Romana</t>
  </si>
  <si>
    <t>Florišová Věra</t>
  </si>
  <si>
    <t>Turková Marie</t>
  </si>
  <si>
    <t>Paroubková Jindřiška</t>
  </si>
  <si>
    <t>Klírová Naďa</t>
  </si>
  <si>
    <t>Lossgottová Jana</t>
  </si>
  <si>
    <t>Brázdová Petra</t>
  </si>
  <si>
    <t>Ohnhäuserová Alena</t>
  </si>
  <si>
    <t>Nechvilková Jana</t>
  </si>
  <si>
    <t>Christian z Trianonu</t>
  </si>
  <si>
    <t>Kynclová Eva</t>
  </si>
  <si>
    <t>Sedláčková Eva</t>
  </si>
  <si>
    <t>Poracká Monika</t>
  </si>
  <si>
    <t>Halbichová Karla</t>
  </si>
  <si>
    <t>Skácelová Jitka</t>
  </si>
  <si>
    <t>Benková Radka</t>
  </si>
  <si>
    <t>Pekař Tomáš</t>
  </si>
  <si>
    <t>Apache Earl´s Legend</t>
  </si>
  <si>
    <t>Kastlová Petra</t>
  </si>
  <si>
    <t>Anthony Brown Bohemia Globus</t>
  </si>
  <si>
    <t>Radová Marie</t>
  </si>
  <si>
    <t>Horská Petra</t>
  </si>
  <si>
    <t>Obhlídalová Monika</t>
  </si>
  <si>
    <t>Broskevičová Martina</t>
  </si>
  <si>
    <t>Čechtická Andrea</t>
  </si>
  <si>
    <t>Pešková Zuzana</t>
  </si>
  <si>
    <t>Bonny White Klidný den</t>
  </si>
  <si>
    <t>Kindlová Miloslava</t>
  </si>
  <si>
    <t>Smyčková Renata</t>
  </si>
  <si>
    <t>Peterková Radka</t>
  </si>
  <si>
    <t>Klamertová Miroslava</t>
  </si>
  <si>
    <t>Faltejsková Šandová Zuzana</t>
  </si>
  <si>
    <t>Vavrouškovi Jana &amp; Pavel</t>
  </si>
  <si>
    <t>Kolářová Ilona</t>
  </si>
  <si>
    <t>Podolová Simona</t>
  </si>
  <si>
    <t>Darwin z Černého panství</t>
  </si>
  <si>
    <t>Ulrichová Plisková Petra</t>
  </si>
  <si>
    <t>Veitová Andrea</t>
  </si>
  <si>
    <t>Prochotská Katarina</t>
  </si>
  <si>
    <t>Krejčí Tereza</t>
  </si>
  <si>
    <t>Vidovencová Ivana</t>
  </si>
  <si>
    <t>Mathias Přeloučská pečeť</t>
  </si>
  <si>
    <t>celkem</t>
  </si>
  <si>
    <t>Bellissima Grey Sakké</t>
  </si>
  <si>
    <t>Šperlingová Eva</t>
  </si>
  <si>
    <t>Kuželová Irena</t>
  </si>
  <si>
    <t>Kindlová Milena</t>
  </si>
  <si>
    <t>Včelková Vladimíra</t>
  </si>
  <si>
    <t>Kotroušová Yvona</t>
  </si>
  <si>
    <t>Kašparová Hana</t>
  </si>
  <si>
    <t>Fuxová Eva</t>
  </si>
  <si>
    <t>Bušková Markéta</t>
  </si>
  <si>
    <t>Kaizarová Dana</t>
  </si>
  <si>
    <t>Jasenak Gossip Girl</t>
  </si>
  <si>
    <t>Kajuková Petra</t>
  </si>
  <si>
    <t>Hübnerovi Jitka &amp; Karel</t>
  </si>
  <si>
    <t>Valčíková Terezie</t>
  </si>
  <si>
    <t>Rýznarová Miluše</t>
  </si>
  <si>
    <t>Orcan Earl´s Legend</t>
  </si>
  <si>
    <t>Machylová Jana</t>
  </si>
  <si>
    <t>Rodová Monika</t>
  </si>
  <si>
    <t>Tomečková Andrea</t>
  </si>
  <si>
    <t>Gajdošíková Marcela</t>
  </si>
  <si>
    <t>Bonaparte Bílá říše</t>
  </si>
  <si>
    <t>Lucky Jack Starring Moravia</t>
  </si>
  <si>
    <t>Véghová Michaela</t>
  </si>
  <si>
    <t>Žabková Monika</t>
  </si>
  <si>
    <t>Hronová Markéta</t>
  </si>
  <si>
    <t>Tomanová Petra</t>
  </si>
  <si>
    <t>PČ/F</t>
  </si>
  <si>
    <t>Orzelová Lenka</t>
  </si>
  <si>
    <t>Badalová Miroslava</t>
  </si>
  <si>
    <t>Paolo Přeloučská pečeť</t>
  </si>
  <si>
    <t>Miss Abigaile Raciborski puch</t>
  </si>
  <si>
    <t>Fričová Alena</t>
  </si>
  <si>
    <t>Nečasová Lubica</t>
  </si>
  <si>
    <t>Jezek Kurt</t>
  </si>
  <si>
    <t>Kotásková Marie</t>
  </si>
  <si>
    <t>Aressy Coeur de Moravie</t>
  </si>
  <si>
    <t>Noháčková Alena</t>
  </si>
  <si>
    <t>Turandot Arcanus Iliria</t>
  </si>
  <si>
    <t>Elizabeth z Halmova dvora</t>
  </si>
  <si>
    <t>Strnadová Alena</t>
  </si>
  <si>
    <t>Engie z Halmova dvora</t>
  </si>
  <si>
    <t>Vasevičová Eva</t>
  </si>
  <si>
    <t>Love Song the Beautiful Grey of Marysa</t>
  </si>
  <si>
    <t>Čechtická Andrea &amp; Kateřina</t>
  </si>
  <si>
    <t>Groch Oldřich</t>
  </si>
  <si>
    <t>Slezáková Kateřina</t>
  </si>
  <si>
    <t>Cacharell du Cristaux Glace´s</t>
  </si>
  <si>
    <t xml:space="preserve">Calliste du Cristaux Glace´s </t>
  </si>
  <si>
    <t>U-Morgane Braunkönigin</t>
  </si>
  <si>
    <t>Hrubá Petra</t>
  </si>
  <si>
    <t>Inapat´s Klondayk</t>
  </si>
  <si>
    <t>Ansvel Tango-Mango</t>
  </si>
  <si>
    <t>Poracká Tereza</t>
  </si>
  <si>
    <t>Astin Marquerite Blanche Elegante</t>
  </si>
  <si>
    <t>di Mauro Anna &amp; Domenico</t>
  </si>
  <si>
    <t>Sparkling Wine Sidabrine Kulka</t>
  </si>
  <si>
    <t>Mayilli Z White z Černobílého snu</t>
  </si>
  <si>
    <t>One More Star Samarcanda</t>
  </si>
  <si>
    <t>Sládeková Lucia</t>
  </si>
  <si>
    <t>Ansvel Majestic</t>
  </si>
  <si>
    <t>O´Bama Bebella´s</t>
  </si>
  <si>
    <t>Krejčí Tereza &amp; Lukáš</t>
  </si>
  <si>
    <t>Šebestová Sabina</t>
  </si>
  <si>
    <t>Laura Noire Půlnoční svit</t>
  </si>
  <si>
    <t>Králová Iva</t>
  </si>
  <si>
    <t>Alex Soumrak</t>
  </si>
  <si>
    <t>Konečná Dagmar</t>
  </si>
  <si>
    <t>Arianna Soumrak</t>
  </si>
  <si>
    <t>Grossová Hana</t>
  </si>
  <si>
    <t>Rakovcová Tereza</t>
  </si>
  <si>
    <t>Diza Fleich Impozantnaya Lady Jessica</t>
  </si>
  <si>
    <t>Petrů Jitka</t>
  </si>
  <si>
    <t>Happy Berenika Star of Silesia</t>
  </si>
  <si>
    <t>Paslerovi Markéta &amp; Vladimír</t>
  </si>
  <si>
    <t>Aphrodite the Queen of the Jungle</t>
  </si>
  <si>
    <t>Doctor Dolittle ze Sfory Chirona</t>
  </si>
  <si>
    <t>Drozdz-Winiarska Ewa</t>
  </si>
  <si>
    <t>Chantal z Bretfeldova paprsku</t>
  </si>
  <si>
    <t>Athene the Queen of the Jungle</t>
  </si>
  <si>
    <t>Stonišová Petra</t>
  </si>
  <si>
    <t>Zarathustra Earl´s Legend</t>
  </si>
  <si>
    <t>Sněhotová Simona</t>
  </si>
  <si>
    <t>Jasenak Federal Agent</t>
  </si>
  <si>
    <t>Urbanová Kateřina</t>
  </si>
  <si>
    <t>Dark Queen Recatty</t>
  </si>
  <si>
    <t>Čejková Eliška</t>
  </si>
  <si>
    <t>Hakim Honey Rose</t>
  </si>
  <si>
    <t>Vlková Jana</t>
  </si>
  <si>
    <t>Emily Erin Red Carský monarcha</t>
  </si>
  <si>
    <t>Paul McCartney Earl´s Legend</t>
  </si>
  <si>
    <t>Amarea Royal Glow</t>
  </si>
  <si>
    <t>Váňová Adéla</t>
  </si>
  <si>
    <t>Harris z Bretfeldova paprsku</t>
  </si>
  <si>
    <t>Szárazová Eva</t>
  </si>
  <si>
    <t>Aaron von Königgrätz</t>
  </si>
  <si>
    <t>Hanaé z Bretfeldova paprsku</t>
  </si>
  <si>
    <t>Šabratová Lucie</t>
  </si>
  <si>
    <t>Shadow on the Wall Starring Moravia</t>
  </si>
  <si>
    <t>Vanessa Braunkönigin</t>
  </si>
  <si>
    <t>Oodyn K White z Černobílého snu</t>
  </si>
  <si>
    <t>Kummerová Ilona</t>
  </si>
  <si>
    <t>Jantar Omne Trinum Perfectum</t>
  </si>
  <si>
    <t>Naomi New Look Romy´s Choco</t>
  </si>
  <si>
    <t>Lynn Šedý vévoda</t>
  </si>
  <si>
    <t>Keril Prince Bohemia Jaronela</t>
  </si>
  <si>
    <t>Vágnerovi Lenka &amp; Richard</t>
  </si>
  <si>
    <t>Dazzi Bohemia Timothy</t>
  </si>
  <si>
    <t>Doležalová Šárka</t>
  </si>
  <si>
    <t>Sorren White Veselý Lotrando</t>
  </si>
  <si>
    <t>Aylen's Swan Joy in Motion</t>
  </si>
  <si>
    <t>Anette von Königgrätz</t>
  </si>
  <si>
    <t>Diadem Dorly Snowflake Fell</t>
  </si>
  <si>
    <t>Kreizy Elegans Sokom</t>
  </si>
  <si>
    <t>Malík Milan</t>
  </si>
  <si>
    <t>Endymion Royal Dancer</t>
  </si>
  <si>
    <t>Lehotová Jana</t>
  </si>
  <si>
    <t>Monaco in Grey Sakké</t>
  </si>
  <si>
    <t>Málková Kateřina</t>
  </si>
  <si>
    <t>Anastasia The Velvet Fur</t>
  </si>
  <si>
    <t>Yo Hannah Aureus Ytaner</t>
  </si>
  <si>
    <t>Cher Gris Coeur de Moravie</t>
  </si>
  <si>
    <t>Bouchnerová Scarlet</t>
  </si>
  <si>
    <t>Axel vom Königgrätz</t>
  </si>
  <si>
    <t>Adelle von Königgrätz</t>
  </si>
  <si>
    <t>Steve Přeloučská pečeť</t>
  </si>
  <si>
    <t>Toscana II iz Volzhskoy Serenady</t>
  </si>
  <si>
    <t>Nabucco Arcanus Iliria</t>
  </si>
  <si>
    <t>Bebella´s Queen Viva la Vida</t>
  </si>
  <si>
    <t>Charamzová Barbora</t>
  </si>
  <si>
    <t>Bombardo of Deleite´s</t>
  </si>
  <si>
    <t>Trnková Denisa</t>
  </si>
  <si>
    <t>Redford Very-Merry</t>
  </si>
  <si>
    <t>Daubnerová Radoslava</t>
  </si>
  <si>
    <t>Aiva Jumping Chilli Angel</t>
  </si>
  <si>
    <t>Cartouche Silver Aura Moravia</t>
  </si>
  <si>
    <t>Nováková Jana</t>
  </si>
  <si>
    <t>Colette Silver Aura Moravia</t>
  </si>
  <si>
    <t>Nicole Grey Sakké</t>
  </si>
  <si>
    <t>Toyway Vera Lynn</t>
  </si>
  <si>
    <t>Querencia z Koloru</t>
  </si>
  <si>
    <t>Fábio Royal Dancer</t>
  </si>
  <si>
    <t>Anabell Thoma´s Kingdom</t>
  </si>
  <si>
    <t>Pavelková Nora</t>
  </si>
  <si>
    <t>Chris Evans Lucky Princess</t>
  </si>
  <si>
    <t>Jessy vom Tropical</t>
  </si>
  <si>
    <t>Baccardi Earl's legend</t>
  </si>
  <si>
    <t>Calanthé Banzette My Waimea</t>
  </si>
  <si>
    <t>Lilli Angel Bohemia Jaronela</t>
  </si>
  <si>
    <t>Polendová Lucie</t>
  </si>
  <si>
    <t>Matěj Adia Avi</t>
  </si>
  <si>
    <t>Arya Pražský Cyrano</t>
  </si>
  <si>
    <t>Coco Prince Bailey Ray</t>
  </si>
  <si>
    <t>Luna Mystic Bohemia Jaronela</t>
  </si>
  <si>
    <t>Gaidová Veronika</t>
  </si>
  <si>
    <t>Angel z Kostelního předměstí</t>
  </si>
  <si>
    <t>Kubátová Miroslava</t>
  </si>
  <si>
    <t>Bing Bang in Universe Mahene Farm</t>
  </si>
  <si>
    <t>Nedbalovi Martina &amp; Miloš</t>
  </si>
  <si>
    <t>Hektor z Černého panství</t>
  </si>
  <si>
    <t>Femme Fatale Anarchia</t>
  </si>
  <si>
    <t>Smíšková Lenka</t>
  </si>
  <si>
    <t>Betty Swift Jump Jett Team</t>
  </si>
  <si>
    <t>Britany Crazy Dandelions</t>
  </si>
  <si>
    <t>Šebestová Lenka</t>
  </si>
  <si>
    <t>Ammy Chanel Czech Silver Style</t>
  </si>
  <si>
    <t>Vojtěchová Lucie</t>
  </si>
  <si>
    <t>Lucky Marco Bohemia Jaronela</t>
  </si>
  <si>
    <t>Matlová Denisa</t>
  </si>
  <si>
    <t>Velvet Artemon Hot Ice King</t>
  </si>
  <si>
    <t>Abigail Moravian Felicity</t>
  </si>
  <si>
    <t>Dorian Benjamin Safijan</t>
  </si>
  <si>
    <t>Džuvarovská Zdena</t>
  </si>
  <si>
    <t>Hloucalová Irena</t>
  </si>
  <si>
    <t>Argentino Di Capri</t>
  </si>
  <si>
    <t>Pupet z Černobílého snu</t>
  </si>
  <si>
    <t>Afrodithé Royal White Magic</t>
  </si>
  <si>
    <t>Bastien Silver Aura Moravia</t>
  </si>
  <si>
    <t>Bombošová Viera</t>
  </si>
  <si>
    <t>Element Number Five Swan Sensation</t>
  </si>
  <si>
    <t>Beryll de la Bonne Année</t>
  </si>
  <si>
    <t>Arpášová Timea</t>
  </si>
  <si>
    <t>Revolution In White Yrtep</t>
  </si>
  <si>
    <t>Talk About Starring Moravia</t>
  </si>
  <si>
    <t>Febee Gold Bryvilsár</t>
  </si>
  <si>
    <t>Fialová Anna</t>
  </si>
  <si>
    <t>The Lady Starring Moravia</t>
  </si>
  <si>
    <t>Antlová Zdenka</t>
  </si>
  <si>
    <t>Bonoks Etual Zabava</t>
  </si>
  <si>
    <t>MVP Brno 2.2.</t>
  </si>
  <si>
    <t>Chloe Gris Coeur de Moravie</t>
  </si>
  <si>
    <t>Welterová Renata</t>
  </si>
  <si>
    <t>Florian from Chestnuts Paradise</t>
  </si>
  <si>
    <t>Ermolina Tatiana</t>
  </si>
  <si>
    <t>Pure Victory Amber Nova</t>
  </si>
  <si>
    <t>Barbaranti´s Nearly</t>
  </si>
  <si>
    <t>Autumn Black Star</t>
  </si>
  <si>
    <t>Ariadna Art Corona Borealis</t>
  </si>
  <si>
    <t>Častulík Petr</t>
  </si>
  <si>
    <t>Jutta Darcy Vargas</t>
  </si>
  <si>
    <t>Yamit Muskat Korea Adamant</t>
  </si>
  <si>
    <t>Caramella Rose Earl´s Legend</t>
  </si>
  <si>
    <t>Fairy Tale Smart Connection</t>
  </si>
  <si>
    <t>Hope for the Future Velvet Artemon</t>
  </si>
  <si>
    <t>Galapagos Tesoro di Mauro</t>
  </si>
  <si>
    <t>Zvoníčková Vlasta &amp; Hrdý Jan</t>
  </si>
  <si>
    <t>Absolute Atraction Inapat´s</t>
  </si>
  <si>
    <t>Luhová Luďka</t>
  </si>
  <si>
    <t>Arthur di Capri</t>
  </si>
  <si>
    <t>Bolt Hanky Pikovický poklad</t>
  </si>
  <si>
    <t>Bruno Bohemia Charmant´s</t>
  </si>
  <si>
    <t>Šubrtová Michaela</t>
  </si>
  <si>
    <t>Annapollis Vansaraj</t>
  </si>
  <si>
    <t>Gallová Jiřina</t>
  </si>
  <si>
    <t>Asanta Ulminesco</t>
  </si>
  <si>
    <t>Náglová Miroslava</t>
  </si>
  <si>
    <t>Tobias Přeloučská pečeť</t>
  </si>
  <si>
    <t>Angel´s Believe Fulfilled my Soul</t>
  </si>
  <si>
    <t>Gaal Barbora</t>
  </si>
  <si>
    <t>Lucas Adia Avi</t>
  </si>
  <si>
    <t>Ibbis z Bretfeldova paprsku</t>
  </si>
  <si>
    <t>Skorupská Jitka</t>
  </si>
  <si>
    <t>Velvet Artemon Hanky Panky Pinky</t>
  </si>
  <si>
    <t>De Plessis Belliere Earl´s Legend</t>
  </si>
  <si>
    <t>Bolero Eve´s Little Dancer</t>
  </si>
  <si>
    <t>Maunová Stanislava</t>
  </si>
  <si>
    <t>Hortensia z Bretfeldova paprsku</t>
  </si>
  <si>
    <t>Anarosa Majestic Mundulia</t>
  </si>
  <si>
    <t>Frankie Faron Carský monarcha</t>
  </si>
  <si>
    <t>Charmeurhusets Bond No.9 of Envy</t>
  </si>
  <si>
    <t>Daiquiri Aura Gantasia</t>
  </si>
  <si>
    <t>Chytilová Martina</t>
  </si>
  <si>
    <t>Zeck Timmy Magdalensis</t>
  </si>
  <si>
    <t>Sokolová Zdeňka</t>
  </si>
  <si>
    <t>Annabel Daphne Angel Boneli</t>
  </si>
  <si>
    <t>Geb Paganiniho symfonie</t>
  </si>
  <si>
    <t>Unique Kiss Arcanus Iliria</t>
  </si>
  <si>
    <t>Pearl of the North Teschiro</t>
  </si>
  <si>
    <t>Xantypa Aurea Ytaner</t>
  </si>
  <si>
    <t>Unique Love Arcanus Iliria</t>
  </si>
  <si>
    <t>Reward Of Love Yrtep</t>
  </si>
  <si>
    <t>Rejmánková Soňa</t>
  </si>
  <si>
    <t>Bernol-Classik Everlasting Love</t>
  </si>
  <si>
    <t>Grand Finaly Yrtep</t>
  </si>
  <si>
    <t>Rory Black Neraka</t>
  </si>
  <si>
    <t>Jirásková Romana</t>
  </si>
  <si>
    <t>Granada Earl´s Legend</t>
  </si>
  <si>
    <t>Pittrová Věra</t>
  </si>
  <si>
    <t>Lukas z Ostrova Grez</t>
  </si>
  <si>
    <t>Amadeus Angel Boneli</t>
  </si>
  <si>
    <t>Matějičná Tereza</t>
  </si>
  <si>
    <t>Mattew Maynard Joy in motion</t>
  </si>
  <si>
    <t>Ladnerová Simona</t>
  </si>
  <si>
    <t>Angie Moravian Felicity</t>
  </si>
  <si>
    <t>Onegin Dandy of Arcanus Iliria</t>
  </si>
  <si>
    <t>Ashley Brown Chocolate</t>
  </si>
  <si>
    <t>Palečková Katarina</t>
  </si>
  <si>
    <t>Era Destinys Storm Earls Legend</t>
  </si>
  <si>
    <t>Kocisova Cerulikova Alexandra</t>
  </si>
  <si>
    <t>Grenoble Earl´s Legend</t>
  </si>
  <si>
    <t>Štibrová Jana</t>
  </si>
  <si>
    <t>Amelie Fleur pied des Tatras</t>
  </si>
  <si>
    <t>Madlenka Adia Avi</t>
  </si>
  <si>
    <t>Nancy Adia Avi</t>
  </si>
  <si>
    <t>Extra Sweet Bailey Ray</t>
  </si>
  <si>
    <t>Hrabcová Hana &amp; Orel Miroslav</t>
  </si>
  <si>
    <t>Queen of Ice Yrtep</t>
  </si>
  <si>
    <t>Husáková Helena</t>
  </si>
  <si>
    <t>Sophia Chocolate Černo-bílý sen</t>
  </si>
  <si>
    <t>Kratochvílová Zora &amp; Furáková Oldřiška</t>
  </si>
  <si>
    <t>Kaylen´s Crystal Queen of the Dragons</t>
  </si>
  <si>
    <t>Aryo Majestic Mundulia</t>
  </si>
  <si>
    <t>Molnár Vojtěch</t>
  </si>
  <si>
    <t>Star Pangea End Less Love</t>
  </si>
  <si>
    <t>Francis Fleur Carský monarcha</t>
  </si>
  <si>
    <t>Samson Půlnoční svit</t>
  </si>
  <si>
    <t>Michalová Lenka</t>
  </si>
  <si>
    <t>Košičová Čerulíková Alexandra</t>
  </si>
  <si>
    <t>Tilly Přeloučská pečeť</t>
  </si>
  <si>
    <t>Unika Přeloučská pečeť</t>
  </si>
  <si>
    <t>Koláčná Anna</t>
  </si>
  <si>
    <t>Juko Bati-Bel</t>
  </si>
  <si>
    <t>Góralski Wojciech</t>
  </si>
  <si>
    <t>Gabriela Anarchia</t>
  </si>
  <si>
    <t>Milská Bohumila</t>
  </si>
  <si>
    <t>Noble Blood of Coral Empire</t>
  </si>
  <si>
    <t>Je´Taime Swan Sensation</t>
  </si>
  <si>
    <t>Sangria Sunset Naky</t>
  </si>
  <si>
    <t>Růžičková Katka</t>
  </si>
  <si>
    <t>Rosemary Red Půlnoční svit</t>
  </si>
  <si>
    <t>OKV Brno 11.1.</t>
  </si>
  <si>
    <t>Pudl roku 2020</t>
  </si>
  <si>
    <t>Bodovací tabulka Pudl roku 2020</t>
  </si>
  <si>
    <t>výborný 1 - 4</t>
  </si>
  <si>
    <t>ohodnocení</t>
  </si>
  <si>
    <t>počet bodů</t>
  </si>
  <si>
    <t>res. CAC</t>
  </si>
  <si>
    <t>CAJC ČR</t>
  </si>
  <si>
    <t>CAC ČR</t>
  </si>
  <si>
    <t>res. CACIB</t>
  </si>
  <si>
    <t>čekatel dorost šampiona (KCHP)</t>
  </si>
  <si>
    <t>čekatel veterán šampiona (KCHP)</t>
  </si>
  <si>
    <t>čekatel čestného šampiona (KCHP)</t>
  </si>
  <si>
    <t>čekatel mladého šampiona (KCHP)</t>
  </si>
  <si>
    <t>čekatel klubového šampiona (KCHP)</t>
  </si>
  <si>
    <t>čekatel šampiona šampionů (KCHP)</t>
  </si>
  <si>
    <t>mladý klubový vítěz (KCHP)</t>
  </si>
  <si>
    <t>klubový vítěz (KCHP)</t>
  </si>
  <si>
    <t>vítěz speciální výstavy (KCHP)</t>
  </si>
  <si>
    <t>CACIB</t>
  </si>
  <si>
    <t>národní vítěz</t>
  </si>
  <si>
    <t>BOS</t>
  </si>
  <si>
    <t>mladý vítěz barvy (KCHP)</t>
  </si>
  <si>
    <t>BOJ</t>
  </si>
  <si>
    <t>vítěz barvy (KCHP)</t>
  </si>
  <si>
    <t>BOB (týká se pouze NVP a MVP)</t>
  </si>
  <si>
    <t>nejlepší pes/fena tř. veteránů (KCHP)</t>
  </si>
  <si>
    <t>nejlepší pes/fena tř. čestné (KCHP)</t>
  </si>
  <si>
    <t>nejlepší pes/fena tř. štěňat (KCHP)</t>
  </si>
  <si>
    <t>nejlepší pes/fena tř. dorostu (KCHP)</t>
  </si>
  <si>
    <t>nejlepší pes/fena tř. mladých - 2.místo (KCHP)</t>
  </si>
  <si>
    <t>nejlepší pes/fena tř. mladých - 1.místo (KCHP)</t>
  </si>
  <si>
    <t>nejlepší pes/fena výstavy - 2.místo (KCHP)</t>
  </si>
  <si>
    <t>nejlepší pes/fena výstavy - 1.místo (KCHP)</t>
  </si>
  <si>
    <t>nejlepší pudl výstavy - 4.místo (KCHP)</t>
  </si>
  <si>
    <t>nejlepší pudl výstavy - 3.místo (KCHP)</t>
  </si>
  <si>
    <t>nejlepší pudl výstavy - 2.místo (KCHP)</t>
  </si>
  <si>
    <t>nejlepší pudl výstavy - 1.místo (KCHP)</t>
  </si>
  <si>
    <t xml:space="preserve">Umístění ve finálních  soutěžích MVP a NVP, bude bodováno v souladu s výše uvedenými </t>
  </si>
  <si>
    <t xml:space="preserve"> vítězství příslušné kategorie na klubové výstavě)</t>
  </si>
  <si>
    <r>
      <rPr>
        <b/>
        <sz val="10"/>
        <color rgb="FF0070C0"/>
        <rFont val="Arial"/>
        <family val="2"/>
      </rPr>
      <t xml:space="preserve">počty bodů </t>
    </r>
    <r>
      <rPr>
        <sz val="10"/>
        <rFont val="Arial"/>
        <family val="2"/>
      </rPr>
      <t>(myšleno umístění ve skupině, v mladých, veteránech, čestné, dorostu, štěňatech jako</t>
    </r>
  </si>
  <si>
    <t>Započítává se vždy nejvyšší počet dosažených bodů</t>
  </si>
  <si>
    <t>!!! Body získané na výstavě KCHP budou přepočteny koeficientem počtu přihlášených psů !!!</t>
  </si>
  <si>
    <t>(příklad: BISS = 13 bodů, přihlášeno 50 pudlů -&gt; počet získaných bodů = 13 x 1,5 = 19,5 bodu)</t>
  </si>
  <si>
    <t>datum</t>
  </si>
  <si>
    <t>místo</t>
  </si>
  <si>
    <t>počet přihlášených psů</t>
  </si>
  <si>
    <t>11.1.</t>
  </si>
  <si>
    <t>Brno - Tuřany</t>
  </si>
  <si>
    <t>Wonderful Woren Modau-Star</t>
  </si>
  <si>
    <t>Gaston Lady Black Queen</t>
  </si>
  <si>
    <t>Girl on Film Minarett</t>
  </si>
  <si>
    <t>Champion Gold Bryvilsár</t>
  </si>
  <si>
    <t>Blahová Andrea</t>
  </si>
  <si>
    <t>Aggy Silver Aura Moravia</t>
  </si>
  <si>
    <t>Change the Game Starring Moravia</t>
  </si>
  <si>
    <t>Vidovnecová Ivana</t>
  </si>
  <si>
    <t>Orchidee Braunkönigin</t>
  </si>
  <si>
    <t>Dáda Soumrak</t>
  </si>
  <si>
    <t>Cigánková Dagmar</t>
  </si>
  <si>
    <t>Klemon z Beskydského sedla</t>
  </si>
  <si>
    <t>Phoenix Šedý vévoda</t>
  </si>
  <si>
    <t>De Montespan Earl's Legend</t>
  </si>
  <si>
    <t>NVP Brno 12.1.</t>
  </si>
  <si>
    <t>Bagheera the Queen of the Jungle</t>
  </si>
  <si>
    <t>Pajan´s Auenpudel Pratty Tinkerbell</t>
  </si>
  <si>
    <t>Pajan Manuela Claudia</t>
  </si>
  <si>
    <t>Indy z Bretfeldova paprsku</t>
  </si>
  <si>
    <t>Mrázková Hana</t>
  </si>
  <si>
    <t>Choice od Diablodogs</t>
  </si>
  <si>
    <t>Blondi Thoma´s Kingdom</t>
  </si>
  <si>
    <t>MVP Brno 1.2.</t>
  </si>
  <si>
    <t>Everyday Dreamer Velvet Garden</t>
  </si>
  <si>
    <t>Jaunbirkane Jana</t>
  </si>
  <si>
    <t>Direct to the Top Vanduo</t>
  </si>
  <si>
    <t>Mingaile Viktorija</t>
  </si>
  <si>
    <t>Abila vom Schokogugelhupf</t>
  </si>
  <si>
    <t>Glanner Michaela</t>
  </si>
  <si>
    <t>Olivye iz Strany Snegov</t>
  </si>
  <si>
    <t>Executive Antosha</t>
  </si>
  <si>
    <t>Pokhvala iz Strany Snegov</t>
  </si>
  <si>
    <t>DZ Hollistar Jacaranda</t>
  </si>
  <si>
    <t>Schedl Margarete</t>
  </si>
  <si>
    <t>Jamilah Fawziya Agaregi</t>
  </si>
  <si>
    <t>Skubik Agniezska</t>
  </si>
  <si>
    <t>Cecill Silver Aura Moravia</t>
  </si>
  <si>
    <t>Olejko Zdzislaw</t>
  </si>
  <si>
    <t>Mašková Andrea</t>
  </si>
  <si>
    <t>Gracja Krolestwo Bony</t>
  </si>
  <si>
    <t>Myrcik Michal</t>
  </si>
  <si>
    <t>Mr.Miracle od Lalanki</t>
  </si>
  <si>
    <t>Matlawska Beata</t>
  </si>
  <si>
    <t>Miss Nicola od Lalanki</t>
  </si>
  <si>
    <t>Swan Sensation Element Number Five</t>
  </si>
  <si>
    <t>Osman Wisdom and Beauty</t>
  </si>
  <si>
    <t>Jaworski Krzysztof</t>
  </si>
  <si>
    <t>Vici Magical Obsession</t>
  </si>
  <si>
    <t>Mayer Denisa</t>
  </si>
  <si>
    <t>Antonio Silver Kingdom</t>
  </si>
  <si>
    <t>Lezon Magdalena</t>
  </si>
  <si>
    <t>Wallenberg´s Marco Polo</t>
  </si>
  <si>
    <t>Szwedowska Danuta</t>
  </si>
  <si>
    <t>Executive League of Gentlemen</t>
  </si>
  <si>
    <t>Isobell Rosse Bohemia Hannah</t>
  </si>
  <si>
    <t>Marešová Lenka</t>
  </si>
  <si>
    <t>I´M the Victorious Queen of Sheba Czarna Fuga</t>
  </si>
  <si>
    <t>Glowa-Lobodzinska Anna</t>
  </si>
  <si>
    <t>Miya Wisdom and Beauty</t>
  </si>
  <si>
    <t>Jaworski Krzystztof</t>
  </si>
  <si>
    <t>Kruczek Karina</t>
  </si>
  <si>
    <t>Allegra in Grey Evita´s Dream</t>
  </si>
  <si>
    <t>Anala Amy von Herzog Tassilo</t>
  </si>
  <si>
    <t>Ovidius Arcanus Iliria</t>
  </si>
  <si>
    <t>OKV Uhřiněves 18.7.</t>
  </si>
  <si>
    <t>Esmé Fleur Safiján</t>
  </si>
  <si>
    <t>Pleskačová Magda</t>
  </si>
  <si>
    <t>Quanzo Grey Sakké</t>
  </si>
  <si>
    <t>Kusmierczak Sylvia</t>
  </si>
  <si>
    <t>Bee My Ballerine Evita´s Dream</t>
  </si>
  <si>
    <t>Lauren Lucien Ivemon</t>
  </si>
  <si>
    <t>Victoria Queen of Arcanus Iliria</t>
  </si>
  <si>
    <t>Edmont Art Corona Borealis</t>
  </si>
  <si>
    <t>Vanity Fair Starring Moravia</t>
  </si>
  <si>
    <t>Christopher Gold Bryvilsár</t>
  </si>
  <si>
    <t>Korbová Alice</t>
  </si>
  <si>
    <t>Beloved Bosco the Queen of the Jungle</t>
  </si>
  <si>
    <t>Holý František</t>
  </si>
  <si>
    <t>Breddy od Kolodějského zámku</t>
  </si>
  <si>
    <t>Dulovcová Běla</t>
  </si>
  <si>
    <t>Caipirinha Pearls n Stars</t>
  </si>
  <si>
    <t>Pacovská Jana &amp; Krejčí Tereza</t>
  </si>
  <si>
    <t>Bee My Bentley Evita´s Dream</t>
  </si>
  <si>
    <t>Amy Silver z Kouzelné říše</t>
  </si>
  <si>
    <t>Iness Bohemia Timothy</t>
  </si>
  <si>
    <t>Malinová Tereza</t>
  </si>
  <si>
    <t>OKV Vysočany 1.8.</t>
  </si>
  <si>
    <t>Ernesto Unico Mille Talenti</t>
  </si>
  <si>
    <t>Vrbasovi Pavel &amp; Lenka</t>
  </si>
  <si>
    <t>Bella Rubia Chrysí Ytaner</t>
  </si>
  <si>
    <t>Rejnková Brožová Kateřina</t>
  </si>
  <si>
    <t>Tao Te Ting Aurea Ytaner</t>
  </si>
  <si>
    <t>Smyčková Renata &amp; Buddeusová Dagmar</t>
  </si>
  <si>
    <t>Darling Eve Aura Moravia</t>
  </si>
  <si>
    <t>Karmen Brown Neraka</t>
  </si>
  <si>
    <t>Airi Arabeska Jumanji</t>
  </si>
  <si>
    <t>Matteo Preloucská pecet</t>
  </si>
  <si>
    <t>Bonnie Vansaraj</t>
  </si>
  <si>
    <t>Vanšová Renata</t>
  </si>
  <si>
    <t>Bee My Valentine Evita´s dream</t>
  </si>
  <si>
    <t>Geoffrey Red z Bretfeldova paprsku</t>
  </si>
  <si>
    <t>SV Beroun 15.8.</t>
  </si>
  <si>
    <t>Baiona Tesoro Di Mauro</t>
  </si>
  <si>
    <t>Di Mauro Anna</t>
  </si>
  <si>
    <t>Discovery Černý Křišťál</t>
  </si>
  <si>
    <t>Čejková Adéla</t>
  </si>
  <si>
    <t>Valeroso von der Hutzelschweiz</t>
  </si>
  <si>
    <t>Mink Beate</t>
  </si>
  <si>
    <t>Quennie Naky Romy's Choco</t>
  </si>
  <si>
    <t>Brejchová Petra</t>
  </si>
  <si>
    <t>Darth Aura Moravia</t>
  </si>
  <si>
    <t>Dvořáková Klára</t>
  </si>
  <si>
    <t>Magic Shamrock Sensuale Sortilegio</t>
  </si>
  <si>
    <t>Popp Breitenstein Bettina</t>
  </si>
  <si>
    <t>Indian Summer von den Waldstromern</t>
  </si>
  <si>
    <t>Jasttin ze Stříbrné Galaxie</t>
  </si>
  <si>
    <t>Voves Renata</t>
  </si>
  <si>
    <t>Canadian Beauty Fulfilled My Soul</t>
  </si>
  <si>
    <t>Mercury Bohemia Jaronela</t>
  </si>
  <si>
    <t>Králová Lenka</t>
  </si>
  <si>
    <t>Magic Star Bohemia Jaronela</t>
  </si>
  <si>
    <t>Hübnerovi Karel &amp; Jitka</t>
  </si>
  <si>
    <t>NVP Mladá Boleslav 16.8.</t>
  </si>
  <si>
    <t>Dandelion Eve´s Little Dancer</t>
  </si>
  <si>
    <t>Daisy Eve´s Little Dancer</t>
  </si>
  <si>
    <t>Skalická Jana</t>
  </si>
  <si>
    <t>Sotto Voce Peter Pan</t>
  </si>
  <si>
    <t>Yankee Chocolate Černo-bílý sen</t>
  </si>
  <si>
    <t>Kratochvílová Zora</t>
  </si>
  <si>
    <t>Bond Vansaraj</t>
  </si>
  <si>
    <t>Hajšmanová Eva</t>
  </si>
  <si>
    <t>Qerenice z Koloru</t>
  </si>
  <si>
    <t>Rebel Black Neraka</t>
  </si>
  <si>
    <t>Lošanová Jana</t>
  </si>
  <si>
    <t>Cuchi Tami´s of Deleite´s</t>
  </si>
  <si>
    <t>Šikulová Jana</t>
  </si>
  <si>
    <t>Grace z Oderských skal</t>
  </si>
  <si>
    <t>Velecká Alena</t>
  </si>
  <si>
    <t>Daisy od Křížovské kaple</t>
  </si>
  <si>
    <t>Martinovská Gabriela</t>
  </si>
  <si>
    <t>OKV Ostrava 5.9.</t>
  </si>
  <si>
    <t>Be My Love J´Adore Swan Joy in Motion</t>
  </si>
  <si>
    <t>Desperado Bílá říše</t>
  </si>
  <si>
    <t>Vargová Vlasta</t>
  </si>
  <si>
    <t>Bacardi White and Black</t>
  </si>
  <si>
    <t>Darling Bílá říše</t>
  </si>
  <si>
    <t>Strakošová Adéla</t>
  </si>
  <si>
    <t>Baghíra Bílá říše</t>
  </si>
  <si>
    <t>Béatrice Gabden Sinbar</t>
  </si>
  <si>
    <t>Florentina Mio Amore Bi-Bi</t>
  </si>
  <si>
    <t>Cisowska Aneta</t>
  </si>
  <si>
    <t>Tennessee Black Půlnoční svit</t>
  </si>
  <si>
    <t>Lencéš Pavol</t>
  </si>
  <si>
    <t>De Montespan Ear's Legend</t>
  </si>
  <si>
    <t>Sophia Šedý vévoda</t>
  </si>
  <si>
    <t>Oriana Oro Mio Amore Bi-Bi</t>
  </si>
  <si>
    <t>Lenholl Seahorse</t>
  </si>
  <si>
    <t>Amigo Ultra Majestic</t>
  </si>
  <si>
    <t>Hanzelová Jana</t>
  </si>
  <si>
    <t>NVP Olomouc 6.9.</t>
  </si>
  <si>
    <t>NVP Brno 13.9.</t>
  </si>
  <si>
    <t>MVP České Budějovice 4.10.</t>
  </si>
  <si>
    <t>Bedingfiel Sariante Javier Bardem</t>
  </si>
  <si>
    <t>Trhoňová Eva</t>
  </si>
  <si>
    <t>Yamit Muskat Korea Kassel</t>
  </si>
  <si>
    <t>Present for Silver Paradise</t>
  </si>
  <si>
    <t>Eichlerová Simona</t>
  </si>
  <si>
    <t>Gracie Silver z Racheru</t>
  </si>
  <si>
    <t>Fatima Silver z Racheru</t>
  </si>
  <si>
    <t>18.7.</t>
  </si>
  <si>
    <t>Uhříněves</t>
  </si>
  <si>
    <t>1.8.</t>
  </si>
  <si>
    <t>Vysočany</t>
  </si>
  <si>
    <t>15.8.</t>
  </si>
  <si>
    <t>Beroun</t>
  </si>
  <si>
    <t>5.9.</t>
  </si>
  <si>
    <t>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</si>
</sst>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9"/>
      <name val="Tahoma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</font>
    <font>
      <b/>
      <sz val="16"/>
      <color indexed="8"/>
      <name val="Monotype Corsiva"/>
      <family val="4"/>
    </font>
    <font>
      <sz val="16"/>
      <color indexed="8"/>
      <name val="Monotype Corsiva"/>
      <family val="4"/>
    </font>
    <font>
      <sz val="9"/>
      <name val="Tahoma"/>
      <family val="2"/>
    </font>
    <font>
      <b/>
      <sz val="9"/>
      <color indexed="60"/>
      <name val="Tahoma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Tahoma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justify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" fontId="2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2" fontId="7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horizontal="left" wrapText="1"/>
    </xf>
    <xf numFmtId="2" fontId="7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2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0" fontId="8" fillId="0" borderId="0" xfId="0" applyFont="1" applyFill="1"/>
    <xf numFmtId="0" fontId="1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7"/>
  <sheetViews>
    <sheetView tabSelected="1" zoomScale="105" zoomScaleNormal="105" workbookViewId="0">
      <pane xSplit="5" ySplit="2" topLeftCell="L3" activePane="bottomRight" state="frozen"/>
      <selection pane="topRight" activeCell="H1" sqref="H1"/>
      <selection pane="bottomLeft" activeCell="A3" sqref="A3"/>
      <selection pane="bottomRight" activeCell="D3" sqref="D3"/>
    </sheetView>
  </sheetViews>
  <sheetFormatPr defaultColWidth="9.140625" defaultRowHeight="11.25" x14ac:dyDescent="0.15"/>
  <cols>
    <col min="1" max="3" width="7.140625" style="2" customWidth="1"/>
    <col min="4" max="4" width="44.5703125" style="2" bestFit="1" customWidth="1"/>
    <col min="5" max="5" width="34.85546875" style="2" customWidth="1"/>
    <col min="6" max="6" width="8.7109375" style="16" customWidth="1"/>
    <col min="7" max="9" width="8.7109375" style="10" customWidth="1"/>
    <col min="10" max="10" width="9.85546875" style="16" customWidth="1"/>
    <col min="11" max="11" width="10" style="14" customWidth="1"/>
    <col min="12" max="12" width="10.28515625" style="14" customWidth="1"/>
    <col min="13" max="13" width="9.5703125" style="10" customWidth="1"/>
    <col min="14" max="14" width="8.7109375" style="16" customWidth="1"/>
    <col min="15" max="15" width="9.140625" style="14" customWidth="1"/>
    <col min="16" max="16" width="8.7109375" style="10" customWidth="1"/>
    <col min="17" max="17" width="10.28515625" style="14" customWidth="1"/>
    <col min="18" max="18" width="10.140625" style="22" customWidth="1"/>
    <col min="19" max="19" width="9.140625" style="2"/>
    <col min="20" max="20" width="9.140625" style="34"/>
    <col min="21" max="16384" width="9.140625" style="2"/>
  </cols>
  <sheetData>
    <row r="1" spans="1:20" ht="21" x14ac:dyDescent="0.35">
      <c r="D1" s="7" t="s">
        <v>348</v>
      </c>
      <c r="E1" s="8"/>
    </row>
    <row r="2" spans="1:20" s="5" customFormat="1" ht="45" x14ac:dyDescent="0.15">
      <c r="A2" s="5" t="s">
        <v>1</v>
      </c>
      <c r="B2" s="6" t="s">
        <v>9</v>
      </c>
      <c r="C2" s="6" t="s">
        <v>14</v>
      </c>
      <c r="D2" s="5" t="s">
        <v>12</v>
      </c>
      <c r="E2" s="5" t="s">
        <v>13</v>
      </c>
      <c r="F2" s="15" t="s">
        <v>347</v>
      </c>
      <c r="G2" s="11" t="s">
        <v>410</v>
      </c>
      <c r="H2" s="11" t="s">
        <v>418</v>
      </c>
      <c r="I2" s="11" t="s">
        <v>246</v>
      </c>
      <c r="J2" s="15" t="s">
        <v>460</v>
      </c>
      <c r="K2" s="11" t="s">
        <v>482</v>
      </c>
      <c r="L2" s="11" t="s">
        <v>497</v>
      </c>
      <c r="M2" s="11" t="s">
        <v>518</v>
      </c>
      <c r="N2" s="15" t="s">
        <v>536</v>
      </c>
      <c r="O2" s="11" t="s">
        <v>555</v>
      </c>
      <c r="P2" s="11" t="s">
        <v>556</v>
      </c>
      <c r="Q2" s="15" t="s">
        <v>557</v>
      </c>
      <c r="R2" s="26" t="s">
        <v>57</v>
      </c>
      <c r="T2" s="35"/>
    </row>
    <row r="3" spans="1:20" ht="11.25" customHeight="1" x14ac:dyDescent="0.15">
      <c r="A3" s="2" t="s">
        <v>3</v>
      </c>
      <c r="B3" s="2" t="s">
        <v>7</v>
      </c>
      <c r="C3" s="2" t="s">
        <v>10</v>
      </c>
      <c r="D3" s="2" t="s">
        <v>293</v>
      </c>
      <c r="E3" s="2" t="s">
        <v>19</v>
      </c>
      <c r="K3" s="14">
        <v>14.7</v>
      </c>
      <c r="L3" s="14">
        <v>16.740000000000002</v>
      </c>
      <c r="M3" s="10">
        <v>10</v>
      </c>
      <c r="O3" s="14">
        <v>10</v>
      </c>
      <c r="P3" s="10">
        <v>13</v>
      </c>
      <c r="Q3" s="14">
        <v>10</v>
      </c>
      <c r="R3" s="22">
        <f t="shared" ref="R3:R66" si="0">SUM(F3:Q3)</f>
        <v>74.44</v>
      </c>
      <c r="S3" s="2">
        <v>6</v>
      </c>
      <c r="T3" s="34">
        <f>R3/S3</f>
        <v>12.406666666666666</v>
      </c>
    </row>
    <row r="4" spans="1:20" ht="11.25" customHeight="1" x14ac:dyDescent="0.15">
      <c r="A4" s="2" t="s">
        <v>0</v>
      </c>
      <c r="B4" s="2" t="s">
        <v>5</v>
      </c>
      <c r="C4" s="2" t="s">
        <v>11</v>
      </c>
      <c r="D4" s="2" t="s">
        <v>299</v>
      </c>
      <c r="E4" s="2" t="s">
        <v>62</v>
      </c>
      <c r="F4" s="16">
        <v>19.919999999999998</v>
      </c>
      <c r="H4" s="10">
        <v>3</v>
      </c>
      <c r="I4" s="10">
        <v>3</v>
      </c>
      <c r="J4" s="16">
        <v>10.64</v>
      </c>
      <c r="K4" s="14">
        <v>5.88</v>
      </c>
      <c r="L4" s="14">
        <v>14.88</v>
      </c>
      <c r="M4" s="10">
        <v>4</v>
      </c>
      <c r="N4" s="16">
        <v>6.68</v>
      </c>
      <c r="P4" s="10">
        <v>4</v>
      </c>
      <c r="R4" s="22">
        <f t="shared" si="0"/>
        <v>72</v>
      </c>
      <c r="S4" s="2">
        <v>9</v>
      </c>
      <c r="T4" s="34">
        <f t="shared" ref="T4:T33" si="1">R4/S4</f>
        <v>8</v>
      </c>
    </row>
    <row r="5" spans="1:20" ht="11.25" customHeight="1" x14ac:dyDescent="0.15">
      <c r="A5" s="2" t="s">
        <v>4</v>
      </c>
      <c r="B5" s="2" t="s">
        <v>5</v>
      </c>
      <c r="C5" s="2" t="s">
        <v>11</v>
      </c>
      <c r="D5" s="12" t="s">
        <v>222</v>
      </c>
      <c r="E5" s="12" t="s">
        <v>223</v>
      </c>
      <c r="F5" s="16">
        <v>6.64</v>
      </c>
      <c r="G5" s="10">
        <v>4</v>
      </c>
      <c r="H5" s="10">
        <v>4</v>
      </c>
      <c r="I5" s="10">
        <v>4</v>
      </c>
      <c r="J5" s="16">
        <v>13.68</v>
      </c>
      <c r="K5" s="14">
        <v>13.23</v>
      </c>
      <c r="L5" s="14">
        <v>9.3000000000000007</v>
      </c>
      <c r="N5" s="16">
        <v>6.68</v>
      </c>
      <c r="P5" s="10">
        <v>10</v>
      </c>
      <c r="R5" s="22">
        <f t="shared" si="0"/>
        <v>71.53</v>
      </c>
      <c r="S5" s="2">
        <v>9</v>
      </c>
      <c r="T5" s="34">
        <f t="shared" si="1"/>
        <v>7.9477777777777776</v>
      </c>
    </row>
    <row r="6" spans="1:20" ht="11.25" customHeight="1" x14ac:dyDescent="0.15">
      <c r="A6" s="2" t="s">
        <v>3</v>
      </c>
      <c r="B6" s="2" t="s">
        <v>84</v>
      </c>
      <c r="C6" s="2" t="s">
        <v>10</v>
      </c>
      <c r="D6" s="12" t="s">
        <v>285</v>
      </c>
      <c r="E6" s="12" t="s">
        <v>190</v>
      </c>
      <c r="F6" s="16">
        <v>16.599999999999998</v>
      </c>
      <c r="G6" s="10">
        <v>7</v>
      </c>
      <c r="H6" s="10">
        <v>1</v>
      </c>
      <c r="I6" s="10">
        <v>1</v>
      </c>
      <c r="J6" s="16">
        <v>6.08</v>
      </c>
      <c r="L6" s="14">
        <v>13.020000000000001</v>
      </c>
      <c r="N6" s="16">
        <v>15.03</v>
      </c>
      <c r="O6" s="14">
        <v>10</v>
      </c>
      <c r="R6" s="22">
        <f t="shared" si="0"/>
        <v>69.73</v>
      </c>
      <c r="S6" s="2">
        <v>8</v>
      </c>
      <c r="T6" s="34">
        <f t="shared" si="1"/>
        <v>8.7162500000000005</v>
      </c>
    </row>
    <row r="7" spans="1:20" ht="11.25" customHeight="1" x14ac:dyDescent="0.15">
      <c r="A7" s="2" t="s">
        <v>4</v>
      </c>
      <c r="B7" s="2" t="s">
        <v>7</v>
      </c>
      <c r="C7" s="2" t="s">
        <v>10</v>
      </c>
      <c r="D7" s="2" t="s">
        <v>260</v>
      </c>
      <c r="E7" s="1" t="s">
        <v>262</v>
      </c>
      <c r="F7" s="16">
        <v>14.94</v>
      </c>
      <c r="G7" s="10">
        <v>7</v>
      </c>
      <c r="H7" s="10">
        <v>7</v>
      </c>
      <c r="I7" s="10">
        <v>7</v>
      </c>
      <c r="J7" s="16">
        <v>12.16</v>
      </c>
      <c r="L7" s="14">
        <v>14.88</v>
      </c>
      <c r="Q7" s="14">
        <v>5</v>
      </c>
      <c r="R7" s="22">
        <f t="shared" si="0"/>
        <v>67.97999999999999</v>
      </c>
      <c r="S7" s="2">
        <v>7</v>
      </c>
      <c r="T7" s="34">
        <f t="shared" si="1"/>
        <v>9.71142857142857</v>
      </c>
    </row>
    <row r="8" spans="1:20" ht="11.25" customHeight="1" x14ac:dyDescent="0.15">
      <c r="A8" s="2" t="s">
        <v>3</v>
      </c>
      <c r="B8" s="2" t="s">
        <v>7</v>
      </c>
      <c r="C8" s="2" t="s">
        <v>11</v>
      </c>
      <c r="D8" s="2" t="s">
        <v>95</v>
      </c>
      <c r="E8" s="2" t="s">
        <v>19</v>
      </c>
      <c r="H8" s="10">
        <v>13</v>
      </c>
      <c r="I8" s="10">
        <v>13</v>
      </c>
      <c r="K8" s="14">
        <v>17.64</v>
      </c>
      <c r="L8" s="14">
        <v>24.18</v>
      </c>
      <c r="R8" s="22">
        <f t="shared" si="0"/>
        <v>67.819999999999993</v>
      </c>
      <c r="S8" s="2">
        <v>4</v>
      </c>
      <c r="T8" s="34">
        <f t="shared" si="1"/>
        <v>16.954999999999998</v>
      </c>
    </row>
    <row r="9" spans="1:20" ht="11.25" customHeight="1" x14ac:dyDescent="0.15">
      <c r="A9" s="2" t="s">
        <v>4</v>
      </c>
      <c r="B9" s="2" t="s">
        <v>84</v>
      </c>
      <c r="C9" s="2" t="s">
        <v>10</v>
      </c>
      <c r="D9" s="2" t="s">
        <v>189</v>
      </c>
      <c r="E9" s="2" t="s">
        <v>190</v>
      </c>
      <c r="F9" s="16">
        <v>6.64</v>
      </c>
      <c r="G9" s="10">
        <v>10</v>
      </c>
      <c r="H9" s="10">
        <v>10</v>
      </c>
      <c r="J9" s="16">
        <v>6.08</v>
      </c>
      <c r="L9" s="14">
        <v>14.88</v>
      </c>
      <c r="N9" s="16">
        <v>6.68</v>
      </c>
      <c r="O9" s="14">
        <v>10</v>
      </c>
      <c r="R9" s="22">
        <f t="shared" si="0"/>
        <v>64.28</v>
      </c>
      <c r="S9" s="2">
        <v>7</v>
      </c>
      <c r="T9" s="34">
        <f t="shared" si="1"/>
        <v>9.1828571428571433</v>
      </c>
    </row>
    <row r="10" spans="1:20" ht="11.25" customHeight="1" x14ac:dyDescent="0.15">
      <c r="A10" s="2" t="s">
        <v>3</v>
      </c>
      <c r="B10" s="2" t="s">
        <v>7</v>
      </c>
      <c r="C10" s="2" t="s">
        <v>11</v>
      </c>
      <c r="D10" s="12" t="s">
        <v>239</v>
      </c>
      <c r="E10" s="12" t="s">
        <v>127</v>
      </c>
      <c r="F10" s="16">
        <v>14.94</v>
      </c>
      <c r="G10" s="10">
        <v>7</v>
      </c>
      <c r="J10" s="16">
        <v>15.2</v>
      </c>
      <c r="K10" s="14">
        <v>11.76</v>
      </c>
      <c r="M10" s="10">
        <v>4</v>
      </c>
      <c r="Q10" s="14">
        <v>5</v>
      </c>
      <c r="R10" s="22">
        <f t="shared" si="0"/>
        <v>57.9</v>
      </c>
      <c r="S10" s="2">
        <v>6</v>
      </c>
      <c r="T10" s="34">
        <f t="shared" si="1"/>
        <v>9.65</v>
      </c>
    </row>
    <row r="11" spans="1:20" ht="11.25" customHeight="1" x14ac:dyDescent="0.15">
      <c r="A11" s="2" t="s">
        <v>2</v>
      </c>
      <c r="B11" s="2" t="s">
        <v>84</v>
      </c>
      <c r="C11" s="2" t="s">
        <v>10</v>
      </c>
      <c r="D11" s="2" t="s">
        <v>147</v>
      </c>
      <c r="E11" s="2" t="s">
        <v>51</v>
      </c>
      <c r="F11" s="16">
        <v>11.62</v>
      </c>
      <c r="G11" s="10">
        <v>10</v>
      </c>
      <c r="L11" s="14">
        <v>13.020000000000001</v>
      </c>
      <c r="N11" s="16">
        <v>21.71</v>
      </c>
      <c r="R11" s="22">
        <f t="shared" si="0"/>
        <v>56.35</v>
      </c>
      <c r="S11" s="2">
        <v>4</v>
      </c>
      <c r="T11" s="34">
        <f t="shared" si="1"/>
        <v>14.0875</v>
      </c>
    </row>
    <row r="12" spans="1:20" ht="11.25" customHeight="1" x14ac:dyDescent="0.15">
      <c r="A12" s="2" t="s">
        <v>0</v>
      </c>
      <c r="B12" s="2" t="s">
        <v>6</v>
      </c>
      <c r="C12" s="2" t="s">
        <v>11</v>
      </c>
      <c r="D12" s="2" t="s">
        <v>203</v>
      </c>
      <c r="E12" s="2" t="s">
        <v>51</v>
      </c>
      <c r="F12" s="16">
        <v>18.259999999999998</v>
      </c>
      <c r="G12" s="10">
        <v>10</v>
      </c>
      <c r="H12" s="10">
        <v>10</v>
      </c>
      <c r="I12" s="10">
        <v>10</v>
      </c>
      <c r="L12" s="14">
        <v>7.44</v>
      </c>
      <c r="R12" s="22">
        <f t="shared" si="0"/>
        <v>55.699999999999996</v>
      </c>
      <c r="S12" s="2">
        <v>5</v>
      </c>
      <c r="T12" s="34">
        <f t="shared" si="1"/>
        <v>11.139999999999999</v>
      </c>
    </row>
    <row r="13" spans="1:20" ht="11.25" customHeight="1" x14ac:dyDescent="0.15">
      <c r="A13" s="2" t="s">
        <v>3</v>
      </c>
      <c r="B13" s="2" t="s">
        <v>5</v>
      </c>
      <c r="C13" s="2" t="s">
        <v>10</v>
      </c>
      <c r="D13" s="12" t="s">
        <v>192</v>
      </c>
      <c r="E13" s="18" t="s">
        <v>26</v>
      </c>
      <c r="F13" s="16">
        <v>3.32</v>
      </c>
      <c r="G13" s="10">
        <v>4</v>
      </c>
      <c r="H13" s="10">
        <v>5</v>
      </c>
      <c r="I13" s="10">
        <v>5</v>
      </c>
      <c r="K13" s="14">
        <v>5.88</v>
      </c>
      <c r="L13" s="14">
        <v>11.16</v>
      </c>
      <c r="N13" s="16">
        <v>13.36</v>
      </c>
      <c r="P13" s="10">
        <v>7</v>
      </c>
      <c r="R13" s="22">
        <f t="shared" si="0"/>
        <v>54.72</v>
      </c>
      <c r="S13" s="2">
        <v>8</v>
      </c>
      <c r="T13" s="34">
        <f t="shared" si="1"/>
        <v>6.84</v>
      </c>
    </row>
    <row r="14" spans="1:20" ht="11.25" customHeight="1" x14ac:dyDescent="0.15">
      <c r="A14" s="2" t="s">
        <v>3</v>
      </c>
      <c r="B14" s="2" t="s">
        <v>5</v>
      </c>
      <c r="C14" s="2" t="s">
        <v>11</v>
      </c>
      <c r="D14" s="12" t="s">
        <v>194</v>
      </c>
      <c r="E14" s="24" t="s">
        <v>26</v>
      </c>
      <c r="F14" s="16">
        <v>6.64</v>
      </c>
      <c r="G14" s="10">
        <v>4</v>
      </c>
      <c r="H14" s="10">
        <v>5</v>
      </c>
      <c r="I14" s="10">
        <v>4</v>
      </c>
      <c r="K14" s="14">
        <v>5.88</v>
      </c>
      <c r="L14" s="14">
        <v>7.44</v>
      </c>
      <c r="N14" s="16">
        <v>13.36</v>
      </c>
      <c r="P14" s="10">
        <v>7</v>
      </c>
      <c r="R14" s="22">
        <f t="shared" si="0"/>
        <v>53.32</v>
      </c>
      <c r="S14" s="2">
        <v>8</v>
      </c>
      <c r="T14" s="34">
        <f t="shared" si="1"/>
        <v>6.665</v>
      </c>
    </row>
    <row r="15" spans="1:20" ht="11.25" customHeight="1" x14ac:dyDescent="0.15">
      <c r="A15" s="2" t="s">
        <v>3</v>
      </c>
      <c r="B15" s="2" t="s">
        <v>8</v>
      </c>
      <c r="C15" s="2" t="s">
        <v>10</v>
      </c>
      <c r="D15" s="2" t="s">
        <v>240</v>
      </c>
      <c r="E15" s="2" t="s">
        <v>20</v>
      </c>
      <c r="J15" s="16">
        <v>12.16</v>
      </c>
      <c r="K15" s="14">
        <v>11.76</v>
      </c>
      <c r="L15" s="14">
        <v>14.88</v>
      </c>
      <c r="N15" s="16">
        <v>13.36</v>
      </c>
      <c r="R15" s="22">
        <f t="shared" si="0"/>
        <v>52.160000000000004</v>
      </c>
      <c r="S15" s="2">
        <v>4</v>
      </c>
      <c r="T15" s="34">
        <f t="shared" si="1"/>
        <v>13.040000000000001</v>
      </c>
    </row>
    <row r="16" spans="1:20" ht="11.25" customHeight="1" x14ac:dyDescent="0.15">
      <c r="A16" s="2" t="s">
        <v>2</v>
      </c>
      <c r="B16" s="2" t="s">
        <v>5</v>
      </c>
      <c r="C16" s="2" t="s">
        <v>10</v>
      </c>
      <c r="D16" s="2" t="s">
        <v>113</v>
      </c>
      <c r="E16" s="2" t="s">
        <v>39</v>
      </c>
      <c r="J16" s="16">
        <v>15.2</v>
      </c>
      <c r="K16" s="14">
        <v>19.11</v>
      </c>
      <c r="L16" s="14">
        <v>16.740000000000002</v>
      </c>
      <c r="R16" s="22">
        <f t="shared" si="0"/>
        <v>51.050000000000004</v>
      </c>
      <c r="S16" s="2">
        <v>3</v>
      </c>
      <c r="T16" s="34">
        <f t="shared" si="1"/>
        <v>17.016666666666669</v>
      </c>
    </row>
    <row r="17" spans="1:20" ht="11.25" customHeight="1" x14ac:dyDescent="0.15">
      <c r="A17" s="2" t="s">
        <v>0</v>
      </c>
      <c r="B17" s="2" t="s">
        <v>6</v>
      </c>
      <c r="C17" s="2" t="s">
        <v>11</v>
      </c>
      <c r="D17" s="4" t="s">
        <v>335</v>
      </c>
      <c r="E17" s="4" t="s">
        <v>18</v>
      </c>
      <c r="J17" s="16">
        <v>6.08</v>
      </c>
      <c r="K17" s="14">
        <v>5.88</v>
      </c>
      <c r="L17" s="14">
        <v>11.16</v>
      </c>
      <c r="M17" s="10">
        <v>4</v>
      </c>
      <c r="N17" s="16">
        <v>6.68</v>
      </c>
      <c r="O17" s="14">
        <v>10</v>
      </c>
      <c r="Q17" s="14">
        <v>7</v>
      </c>
      <c r="R17" s="22">
        <f t="shared" si="0"/>
        <v>50.8</v>
      </c>
      <c r="S17" s="2">
        <v>7</v>
      </c>
      <c r="T17" s="34">
        <f t="shared" si="1"/>
        <v>7.2571428571428571</v>
      </c>
    </row>
    <row r="18" spans="1:20" ht="11.25" customHeight="1" x14ac:dyDescent="0.15">
      <c r="A18" s="2" t="s">
        <v>3</v>
      </c>
      <c r="B18" s="2" t="s">
        <v>6</v>
      </c>
      <c r="C18" s="2" t="s">
        <v>10</v>
      </c>
      <c r="D18" s="12" t="s">
        <v>155</v>
      </c>
      <c r="E18" s="12" t="s">
        <v>47</v>
      </c>
      <c r="F18" s="16">
        <v>21.58</v>
      </c>
      <c r="G18" s="10">
        <v>13</v>
      </c>
      <c r="H18" s="10">
        <v>7</v>
      </c>
      <c r="I18" s="10">
        <v>7</v>
      </c>
      <c r="R18" s="22">
        <f t="shared" si="0"/>
        <v>48.58</v>
      </c>
      <c r="S18" s="2">
        <v>4</v>
      </c>
      <c r="T18" s="34">
        <f t="shared" si="1"/>
        <v>12.145</v>
      </c>
    </row>
    <row r="19" spans="1:20" ht="11.25" customHeight="1" x14ac:dyDescent="0.15">
      <c r="A19" s="2" t="s">
        <v>3</v>
      </c>
      <c r="B19" s="2" t="s">
        <v>5</v>
      </c>
      <c r="C19" s="2" t="s">
        <v>11</v>
      </c>
      <c r="D19" s="12" t="s">
        <v>401</v>
      </c>
      <c r="E19" s="12" t="s">
        <v>26</v>
      </c>
      <c r="F19" s="16">
        <v>3.32</v>
      </c>
      <c r="G19" s="10">
        <v>2</v>
      </c>
      <c r="K19" s="14">
        <v>2.94</v>
      </c>
      <c r="L19" s="14">
        <v>13.020000000000001</v>
      </c>
      <c r="N19" s="16">
        <v>16.7</v>
      </c>
      <c r="P19" s="10">
        <v>10</v>
      </c>
      <c r="R19" s="22">
        <f t="shared" si="0"/>
        <v>47.980000000000004</v>
      </c>
      <c r="S19" s="2">
        <v>6</v>
      </c>
      <c r="T19" s="34">
        <f t="shared" si="1"/>
        <v>7.996666666666667</v>
      </c>
    </row>
    <row r="20" spans="1:20" ht="11.25" customHeight="1" x14ac:dyDescent="0.15">
      <c r="A20" s="2" t="s">
        <v>3</v>
      </c>
      <c r="B20" s="2" t="s">
        <v>7</v>
      </c>
      <c r="C20" s="2" t="s">
        <v>11</v>
      </c>
      <c r="D20" s="2" t="s">
        <v>296</v>
      </c>
      <c r="E20" s="2" t="s">
        <v>19</v>
      </c>
      <c r="K20" s="14">
        <v>11.76</v>
      </c>
      <c r="L20" s="14">
        <v>14.88</v>
      </c>
      <c r="M20" s="10">
        <v>7</v>
      </c>
      <c r="P20" s="10">
        <v>7</v>
      </c>
      <c r="Q20" s="14">
        <v>7</v>
      </c>
      <c r="R20" s="22">
        <f t="shared" si="0"/>
        <v>47.64</v>
      </c>
      <c r="S20" s="2">
        <v>5</v>
      </c>
      <c r="T20" s="34">
        <f t="shared" si="1"/>
        <v>9.5280000000000005</v>
      </c>
    </row>
    <row r="21" spans="1:20" ht="11.25" customHeight="1" x14ac:dyDescent="0.15">
      <c r="A21" s="2" t="s">
        <v>0</v>
      </c>
      <c r="B21" s="2" t="s">
        <v>5</v>
      </c>
      <c r="C21" s="2" t="s">
        <v>10</v>
      </c>
      <c r="D21" s="2" t="s">
        <v>478</v>
      </c>
      <c r="E21" s="2" t="s">
        <v>62</v>
      </c>
      <c r="J21" s="16">
        <v>10.64</v>
      </c>
      <c r="K21" s="14">
        <v>11.76</v>
      </c>
      <c r="L21" s="14">
        <v>9.3000000000000007</v>
      </c>
      <c r="N21" s="16">
        <v>15.03</v>
      </c>
      <c r="R21" s="22">
        <f t="shared" si="0"/>
        <v>46.73</v>
      </c>
      <c r="S21" s="2">
        <v>4</v>
      </c>
      <c r="T21" s="34">
        <f t="shared" si="1"/>
        <v>11.682499999999999</v>
      </c>
    </row>
    <row r="22" spans="1:20" ht="11.25" customHeight="1" x14ac:dyDescent="0.15">
      <c r="A22" s="2" t="s">
        <v>3</v>
      </c>
      <c r="B22" s="2" t="s">
        <v>6</v>
      </c>
      <c r="C22" s="2" t="s">
        <v>11</v>
      </c>
      <c r="D22" s="2" t="s">
        <v>469</v>
      </c>
      <c r="E22" s="2" t="s">
        <v>20</v>
      </c>
      <c r="J22" s="16">
        <v>10.64</v>
      </c>
      <c r="K22" s="14">
        <v>10.29</v>
      </c>
      <c r="L22" s="14">
        <v>13.020000000000001</v>
      </c>
      <c r="N22" s="16">
        <v>11.69</v>
      </c>
      <c r="R22" s="22">
        <f t="shared" si="0"/>
        <v>45.64</v>
      </c>
      <c r="S22" s="2">
        <v>4</v>
      </c>
      <c r="T22" s="34">
        <f t="shared" si="1"/>
        <v>11.41</v>
      </c>
    </row>
    <row r="23" spans="1:20" ht="11.25" customHeight="1" x14ac:dyDescent="0.15">
      <c r="A23" s="2" t="s">
        <v>4</v>
      </c>
      <c r="B23" s="2" t="s">
        <v>7</v>
      </c>
      <c r="C23" s="2" t="s">
        <v>10</v>
      </c>
      <c r="D23" s="2" t="s">
        <v>226</v>
      </c>
      <c r="E23" s="2" t="s">
        <v>55</v>
      </c>
      <c r="F23" s="16">
        <v>6.64</v>
      </c>
      <c r="H23" s="10">
        <v>4</v>
      </c>
      <c r="I23" s="10">
        <v>2</v>
      </c>
      <c r="K23" s="14">
        <v>11.76</v>
      </c>
      <c r="N23" s="16">
        <v>6.68</v>
      </c>
      <c r="O23" s="14">
        <v>4</v>
      </c>
      <c r="P23" s="10">
        <v>10</v>
      </c>
      <c r="R23" s="22">
        <f t="shared" si="0"/>
        <v>45.08</v>
      </c>
      <c r="S23" s="2">
        <v>7</v>
      </c>
      <c r="T23" s="34">
        <f t="shared" si="1"/>
        <v>6.4399999999999995</v>
      </c>
    </row>
    <row r="24" spans="1:20" ht="11.25" customHeight="1" x14ac:dyDescent="0.15">
      <c r="A24" s="2" t="s">
        <v>0</v>
      </c>
      <c r="B24" s="2" t="s">
        <v>6</v>
      </c>
      <c r="C24" s="2" t="s">
        <v>10</v>
      </c>
      <c r="D24" s="1" t="s">
        <v>164</v>
      </c>
      <c r="E24" s="1" t="s">
        <v>165</v>
      </c>
      <c r="J24" s="16">
        <v>6.08</v>
      </c>
      <c r="K24" s="14">
        <v>13.23</v>
      </c>
      <c r="L24" s="14">
        <v>11.16</v>
      </c>
      <c r="M24" s="10">
        <v>4</v>
      </c>
      <c r="O24" s="14">
        <v>10</v>
      </c>
      <c r="R24" s="22">
        <f t="shared" si="0"/>
        <v>44.47</v>
      </c>
      <c r="S24" s="2">
        <v>5</v>
      </c>
      <c r="T24" s="34">
        <f t="shared" si="1"/>
        <v>8.8940000000000001</v>
      </c>
    </row>
    <row r="25" spans="1:20" ht="11.25" customHeight="1" x14ac:dyDescent="0.15">
      <c r="A25" s="2" t="s">
        <v>2</v>
      </c>
      <c r="B25" s="2" t="s">
        <v>5</v>
      </c>
      <c r="C25" s="2" t="s">
        <v>11</v>
      </c>
      <c r="D25" s="2" t="s">
        <v>465</v>
      </c>
      <c r="E25" s="2" t="s">
        <v>62</v>
      </c>
      <c r="J25" s="16">
        <v>4.5600000000000005</v>
      </c>
      <c r="K25" s="14">
        <v>4.41</v>
      </c>
      <c r="L25" s="14">
        <v>9.3000000000000007</v>
      </c>
      <c r="N25" s="16">
        <v>13.36</v>
      </c>
      <c r="P25" s="10">
        <v>10</v>
      </c>
      <c r="R25" s="22">
        <f t="shared" si="0"/>
        <v>41.63</v>
      </c>
      <c r="S25" s="2">
        <v>5</v>
      </c>
      <c r="T25" s="34">
        <f t="shared" si="1"/>
        <v>8.3260000000000005</v>
      </c>
    </row>
    <row r="26" spans="1:20" ht="11.25" customHeight="1" x14ac:dyDescent="0.15">
      <c r="A26" s="2" t="s">
        <v>4</v>
      </c>
      <c r="B26" s="2" t="s">
        <v>5</v>
      </c>
      <c r="C26" s="2" t="s">
        <v>11</v>
      </c>
      <c r="D26" s="2" t="s">
        <v>291</v>
      </c>
      <c r="E26" s="2" t="s">
        <v>97</v>
      </c>
      <c r="F26" s="16">
        <f>7*1.66</f>
        <v>11.62</v>
      </c>
      <c r="G26" s="10">
        <v>7</v>
      </c>
      <c r="H26" s="10">
        <v>3</v>
      </c>
      <c r="I26" s="10">
        <v>3</v>
      </c>
      <c r="L26" s="14">
        <v>7.44</v>
      </c>
      <c r="N26" s="16">
        <v>5.01</v>
      </c>
      <c r="O26" s="14">
        <v>4</v>
      </c>
      <c r="R26" s="22">
        <f t="shared" si="0"/>
        <v>41.069999999999993</v>
      </c>
      <c r="S26" s="2">
        <v>7</v>
      </c>
      <c r="T26" s="34">
        <f t="shared" si="1"/>
        <v>5.8671428571428565</v>
      </c>
    </row>
    <row r="27" spans="1:20" ht="11.25" customHeight="1" x14ac:dyDescent="0.15">
      <c r="A27" s="2" t="s">
        <v>0</v>
      </c>
      <c r="B27" s="2" t="s">
        <v>6</v>
      </c>
      <c r="C27" s="2" t="s">
        <v>11</v>
      </c>
      <c r="D27" s="2" t="s">
        <v>336</v>
      </c>
      <c r="E27" s="2" t="s">
        <v>337</v>
      </c>
      <c r="H27" s="10">
        <v>3</v>
      </c>
      <c r="I27" s="10">
        <v>3</v>
      </c>
      <c r="J27" s="16">
        <v>12.16</v>
      </c>
      <c r="K27" s="14">
        <v>16.169999999999998</v>
      </c>
      <c r="M27" s="10">
        <v>4</v>
      </c>
      <c r="Q27" s="14">
        <v>2</v>
      </c>
      <c r="R27" s="22">
        <f t="shared" si="0"/>
        <v>40.33</v>
      </c>
      <c r="S27" s="2">
        <v>6</v>
      </c>
      <c r="T27" s="34">
        <f t="shared" si="1"/>
        <v>6.7216666666666667</v>
      </c>
    </row>
    <row r="28" spans="1:20" ht="11.25" customHeight="1" x14ac:dyDescent="0.15">
      <c r="A28" s="2" t="s">
        <v>4</v>
      </c>
      <c r="B28" s="2" t="s">
        <v>7</v>
      </c>
      <c r="C28" s="2" t="s">
        <v>11</v>
      </c>
      <c r="D28" s="12" t="s">
        <v>105</v>
      </c>
      <c r="E28" s="12" t="s">
        <v>53</v>
      </c>
      <c r="H28" s="10">
        <v>10</v>
      </c>
      <c r="I28" s="10">
        <v>10</v>
      </c>
      <c r="L28" s="14">
        <v>18.600000000000001</v>
      </c>
      <c r="R28" s="22">
        <f t="shared" si="0"/>
        <v>38.6</v>
      </c>
      <c r="S28" s="2">
        <v>3</v>
      </c>
      <c r="T28" s="34">
        <f t="shared" si="1"/>
        <v>12.866666666666667</v>
      </c>
    </row>
    <row r="29" spans="1:20" ht="11.25" customHeight="1" x14ac:dyDescent="0.15">
      <c r="A29" s="2" t="s">
        <v>2</v>
      </c>
      <c r="B29" s="2" t="s">
        <v>7</v>
      </c>
      <c r="C29" s="2" t="s">
        <v>10</v>
      </c>
      <c r="D29" s="2" t="s">
        <v>169</v>
      </c>
      <c r="E29" s="2" t="s">
        <v>72</v>
      </c>
      <c r="F29" s="16">
        <v>6.64</v>
      </c>
      <c r="G29" s="10">
        <v>4</v>
      </c>
      <c r="H29" s="10">
        <v>5</v>
      </c>
      <c r="I29" s="10">
        <v>4</v>
      </c>
      <c r="N29" s="16">
        <v>13.36</v>
      </c>
      <c r="P29" s="10">
        <v>4</v>
      </c>
      <c r="R29" s="22">
        <f t="shared" si="0"/>
        <v>37</v>
      </c>
      <c r="S29" s="2">
        <v>6</v>
      </c>
      <c r="T29" s="34">
        <f t="shared" si="1"/>
        <v>6.166666666666667</v>
      </c>
    </row>
    <row r="30" spans="1:20" ht="11.25" customHeight="1" x14ac:dyDescent="0.15">
      <c r="A30" s="2" t="s">
        <v>4</v>
      </c>
      <c r="B30" s="2" t="s">
        <v>6</v>
      </c>
      <c r="C30" s="2" t="s">
        <v>11</v>
      </c>
      <c r="D30" s="2" t="s">
        <v>330</v>
      </c>
      <c r="E30" s="2" t="s">
        <v>175</v>
      </c>
      <c r="G30" s="10">
        <v>7</v>
      </c>
      <c r="L30" s="14">
        <v>13.020000000000001</v>
      </c>
      <c r="M30" s="10">
        <v>7</v>
      </c>
      <c r="Q30" s="14">
        <v>7</v>
      </c>
      <c r="R30" s="22">
        <f t="shared" si="0"/>
        <v>34.020000000000003</v>
      </c>
      <c r="S30" s="2">
        <v>4</v>
      </c>
      <c r="T30" s="34">
        <f t="shared" si="1"/>
        <v>8.5050000000000008</v>
      </c>
    </row>
    <row r="31" spans="1:20" ht="11.25" customHeight="1" x14ac:dyDescent="0.15">
      <c r="A31" s="2" t="s">
        <v>3</v>
      </c>
      <c r="B31" s="2" t="s">
        <v>7</v>
      </c>
      <c r="C31" s="2" t="s">
        <v>11</v>
      </c>
      <c r="D31" s="2" t="s">
        <v>467</v>
      </c>
      <c r="E31" s="2" t="s">
        <v>19</v>
      </c>
      <c r="J31" s="16">
        <v>10.64</v>
      </c>
      <c r="K31" s="14">
        <v>10.29</v>
      </c>
      <c r="L31" s="14">
        <v>13.020000000000001</v>
      </c>
      <c r="R31" s="22">
        <f t="shared" si="0"/>
        <v>33.950000000000003</v>
      </c>
      <c r="S31" s="2">
        <v>3</v>
      </c>
      <c r="T31" s="34">
        <f t="shared" si="1"/>
        <v>11.316666666666668</v>
      </c>
    </row>
    <row r="32" spans="1:20" ht="11.25" customHeight="1" x14ac:dyDescent="0.15">
      <c r="A32" s="2" t="s">
        <v>4</v>
      </c>
      <c r="B32" s="2" t="s">
        <v>6</v>
      </c>
      <c r="C32" s="2" t="s">
        <v>11</v>
      </c>
      <c r="D32" s="1" t="s">
        <v>148</v>
      </c>
      <c r="E32" s="1" t="s">
        <v>85</v>
      </c>
      <c r="F32" s="16">
        <v>6.64</v>
      </c>
      <c r="H32" s="10">
        <v>4</v>
      </c>
      <c r="I32" s="10">
        <v>4</v>
      </c>
      <c r="L32" s="14">
        <v>3.72</v>
      </c>
      <c r="N32" s="16">
        <v>15.03</v>
      </c>
      <c r="R32" s="22">
        <f t="shared" si="0"/>
        <v>33.39</v>
      </c>
      <c r="S32" s="2">
        <v>5</v>
      </c>
      <c r="T32" s="34">
        <f t="shared" si="1"/>
        <v>6.6779999999999999</v>
      </c>
    </row>
    <row r="33" spans="1:20" ht="11.25" customHeight="1" x14ac:dyDescent="0.15">
      <c r="A33" s="2" t="s">
        <v>4</v>
      </c>
      <c r="B33" s="2" t="s">
        <v>8</v>
      </c>
      <c r="C33" s="2" t="s">
        <v>11</v>
      </c>
      <c r="D33" s="2" t="s">
        <v>476</v>
      </c>
      <c r="E33" s="2" t="s">
        <v>477</v>
      </c>
      <c r="J33" s="16">
        <v>18.240000000000002</v>
      </c>
      <c r="L33" s="14">
        <v>14.88</v>
      </c>
      <c r="R33" s="22">
        <f t="shared" si="0"/>
        <v>33.120000000000005</v>
      </c>
      <c r="S33" s="2">
        <v>2</v>
      </c>
      <c r="T33" s="34">
        <f t="shared" si="1"/>
        <v>16.560000000000002</v>
      </c>
    </row>
    <row r="34" spans="1:20" ht="11.25" customHeight="1" x14ac:dyDescent="0.15">
      <c r="A34" s="2" t="s">
        <v>0</v>
      </c>
      <c r="B34" s="2" t="s">
        <v>5</v>
      </c>
      <c r="C34" s="2" t="s">
        <v>11</v>
      </c>
      <c r="D34" s="12" t="s">
        <v>408</v>
      </c>
      <c r="E34" s="12" t="s">
        <v>51</v>
      </c>
      <c r="F34" s="16">
        <v>13.28</v>
      </c>
      <c r="G34" s="10">
        <v>4</v>
      </c>
      <c r="H34" s="10">
        <v>4</v>
      </c>
      <c r="I34" s="10">
        <v>4</v>
      </c>
      <c r="L34" s="14">
        <v>7.44</v>
      </c>
      <c r="R34" s="22">
        <f t="shared" si="0"/>
        <v>32.72</v>
      </c>
    </row>
    <row r="35" spans="1:20" ht="11.25" customHeight="1" x14ac:dyDescent="0.15">
      <c r="A35" s="2" t="s">
        <v>0</v>
      </c>
      <c r="B35" s="2" t="s">
        <v>6</v>
      </c>
      <c r="C35" s="2" t="s">
        <v>10</v>
      </c>
      <c r="D35" s="25" t="s">
        <v>522</v>
      </c>
      <c r="E35" s="9" t="s">
        <v>75</v>
      </c>
      <c r="M35" s="10">
        <v>10</v>
      </c>
      <c r="P35" s="10">
        <v>12</v>
      </c>
      <c r="Q35" s="14">
        <v>10</v>
      </c>
      <c r="R35" s="22">
        <f t="shared" si="0"/>
        <v>32</v>
      </c>
    </row>
    <row r="36" spans="1:20" ht="11.25" customHeight="1" x14ac:dyDescent="0.15">
      <c r="A36" s="2" t="s">
        <v>2</v>
      </c>
      <c r="B36" s="2" t="s">
        <v>6</v>
      </c>
      <c r="C36" s="2" t="s">
        <v>10</v>
      </c>
      <c r="D36" s="12" t="s">
        <v>118</v>
      </c>
      <c r="E36" s="12" t="s">
        <v>18</v>
      </c>
      <c r="J36" s="16">
        <v>13.68</v>
      </c>
      <c r="K36" s="14">
        <v>2.94</v>
      </c>
      <c r="L36" s="14">
        <v>11.16</v>
      </c>
      <c r="M36" s="10">
        <v>4</v>
      </c>
      <c r="R36" s="22">
        <f t="shared" si="0"/>
        <v>31.78</v>
      </c>
    </row>
    <row r="37" spans="1:20" ht="11.25" customHeight="1" x14ac:dyDescent="0.15">
      <c r="A37" s="2" t="s">
        <v>0</v>
      </c>
      <c r="B37" s="2" t="s">
        <v>84</v>
      </c>
      <c r="C37" s="2" t="s">
        <v>10</v>
      </c>
      <c r="D37" s="2" t="s">
        <v>109</v>
      </c>
      <c r="E37" s="2" t="s">
        <v>27</v>
      </c>
      <c r="F37" s="16">
        <v>6.64</v>
      </c>
      <c r="G37" s="10">
        <v>7</v>
      </c>
      <c r="H37" s="10">
        <v>4</v>
      </c>
      <c r="L37" s="14">
        <v>7.44</v>
      </c>
      <c r="N37" s="16">
        <v>6.68</v>
      </c>
      <c r="R37" s="22">
        <f t="shared" si="0"/>
        <v>31.76</v>
      </c>
    </row>
    <row r="38" spans="1:20" ht="11.25" customHeight="1" x14ac:dyDescent="0.15">
      <c r="A38" s="2" t="s">
        <v>2</v>
      </c>
      <c r="B38" s="2" t="s">
        <v>5</v>
      </c>
      <c r="C38" s="2" t="s">
        <v>10</v>
      </c>
      <c r="D38" s="2" t="s">
        <v>100</v>
      </c>
      <c r="E38" s="2" t="s">
        <v>101</v>
      </c>
      <c r="J38" s="16">
        <v>19.760000000000002</v>
      </c>
      <c r="K38" s="14">
        <v>10.29</v>
      </c>
      <c r="R38" s="22">
        <f t="shared" si="0"/>
        <v>30.05</v>
      </c>
    </row>
    <row r="39" spans="1:20" ht="11.25" customHeight="1" x14ac:dyDescent="0.15">
      <c r="A39" s="2" t="s">
        <v>2</v>
      </c>
      <c r="B39" s="2" t="s">
        <v>5</v>
      </c>
      <c r="C39" s="2" t="s">
        <v>10</v>
      </c>
      <c r="D39" s="4" t="s">
        <v>207</v>
      </c>
      <c r="E39" s="4" t="s">
        <v>22</v>
      </c>
      <c r="G39" s="10">
        <v>4</v>
      </c>
      <c r="H39" s="10">
        <v>7</v>
      </c>
      <c r="O39" s="14">
        <v>10</v>
      </c>
      <c r="P39" s="10">
        <v>4</v>
      </c>
      <c r="Q39" s="14">
        <v>5</v>
      </c>
      <c r="R39" s="22">
        <f t="shared" si="0"/>
        <v>30</v>
      </c>
    </row>
    <row r="40" spans="1:20" ht="11.25" customHeight="1" x14ac:dyDescent="0.15">
      <c r="A40" s="2" t="s">
        <v>0</v>
      </c>
      <c r="B40" s="2" t="s">
        <v>5</v>
      </c>
      <c r="C40" s="2" t="s">
        <v>11</v>
      </c>
      <c r="D40" s="2" t="s">
        <v>495</v>
      </c>
      <c r="E40" s="2" t="s">
        <v>39</v>
      </c>
      <c r="K40" s="14">
        <v>13.23</v>
      </c>
      <c r="L40" s="14">
        <v>9.3000000000000007</v>
      </c>
      <c r="P40" s="10">
        <v>7</v>
      </c>
      <c r="R40" s="22">
        <f t="shared" si="0"/>
        <v>29.53</v>
      </c>
    </row>
    <row r="41" spans="1:20" ht="11.25" customHeight="1" x14ac:dyDescent="0.15">
      <c r="A41" s="2" t="s">
        <v>2</v>
      </c>
      <c r="B41" s="2" t="s">
        <v>6</v>
      </c>
      <c r="C41" s="2" t="s">
        <v>10</v>
      </c>
      <c r="D41" s="2" t="s">
        <v>182</v>
      </c>
      <c r="E41" s="2" t="s">
        <v>18</v>
      </c>
      <c r="H41" s="10">
        <v>4</v>
      </c>
      <c r="I41" s="10">
        <v>5</v>
      </c>
      <c r="N41" s="16">
        <v>20.04</v>
      </c>
      <c r="R41" s="22">
        <f t="shared" si="0"/>
        <v>29.04</v>
      </c>
    </row>
    <row r="42" spans="1:20" ht="11.25" customHeight="1" x14ac:dyDescent="0.15">
      <c r="A42" s="2" t="s">
        <v>2</v>
      </c>
      <c r="B42" s="2" t="s">
        <v>7</v>
      </c>
      <c r="C42" s="2" t="s">
        <v>10</v>
      </c>
      <c r="D42" s="12" t="s">
        <v>73</v>
      </c>
      <c r="E42" s="12" t="s">
        <v>74</v>
      </c>
      <c r="F42" s="16">
        <v>6.64</v>
      </c>
      <c r="G42" s="10">
        <v>4</v>
      </c>
      <c r="H42" s="10">
        <v>4</v>
      </c>
      <c r="I42" s="10">
        <v>4</v>
      </c>
      <c r="M42" s="10">
        <v>10</v>
      </c>
      <c r="R42" s="22">
        <f t="shared" si="0"/>
        <v>28.64</v>
      </c>
    </row>
    <row r="43" spans="1:20" ht="11.25" customHeight="1" x14ac:dyDescent="0.15">
      <c r="A43" s="2" t="s">
        <v>4</v>
      </c>
      <c r="B43" s="2" t="s">
        <v>5</v>
      </c>
      <c r="C43" s="2" t="s">
        <v>10</v>
      </c>
      <c r="D43" s="12" t="s">
        <v>306</v>
      </c>
      <c r="E43" s="12" t="s">
        <v>307</v>
      </c>
      <c r="F43" s="16">
        <f>7*1.66</f>
        <v>11.62</v>
      </c>
      <c r="G43" s="10">
        <v>1</v>
      </c>
      <c r="H43" s="10">
        <v>3</v>
      </c>
      <c r="I43" s="10">
        <v>3</v>
      </c>
      <c r="N43" s="16">
        <v>5.01</v>
      </c>
      <c r="O43" s="14">
        <v>4</v>
      </c>
      <c r="R43" s="22">
        <f t="shared" si="0"/>
        <v>27.629999999999995</v>
      </c>
    </row>
    <row r="44" spans="1:20" ht="11.25" customHeight="1" x14ac:dyDescent="0.15">
      <c r="A44" s="2" t="s">
        <v>2</v>
      </c>
      <c r="B44" s="2" t="s">
        <v>7</v>
      </c>
      <c r="C44" s="2" t="s">
        <v>11</v>
      </c>
      <c r="D44" s="2" t="s">
        <v>256</v>
      </c>
      <c r="E44" s="2" t="s">
        <v>72</v>
      </c>
      <c r="F44" s="16">
        <v>1.66</v>
      </c>
      <c r="G44" s="10">
        <v>7</v>
      </c>
      <c r="H44" s="10">
        <v>4</v>
      </c>
      <c r="I44" s="10">
        <v>4</v>
      </c>
      <c r="N44" s="16">
        <v>6.68</v>
      </c>
      <c r="P44" s="10">
        <v>4</v>
      </c>
      <c r="R44" s="22">
        <f t="shared" si="0"/>
        <v>27.34</v>
      </c>
    </row>
    <row r="45" spans="1:20" ht="11.25" customHeight="1" x14ac:dyDescent="0.15">
      <c r="A45" s="2" t="s">
        <v>2</v>
      </c>
      <c r="B45" s="2" t="s">
        <v>5</v>
      </c>
      <c r="C45" s="2" t="s">
        <v>10</v>
      </c>
      <c r="D45" s="2" t="s">
        <v>463</v>
      </c>
      <c r="E45" s="2" t="s">
        <v>464</v>
      </c>
      <c r="J45" s="16">
        <v>12.16</v>
      </c>
      <c r="L45" s="14">
        <v>14.88</v>
      </c>
      <c r="R45" s="22">
        <f t="shared" si="0"/>
        <v>27.04</v>
      </c>
    </row>
    <row r="46" spans="1:20" ht="11.25" customHeight="1" x14ac:dyDescent="0.15">
      <c r="A46" s="2" t="s">
        <v>4</v>
      </c>
      <c r="B46" s="2" t="s">
        <v>7</v>
      </c>
      <c r="C46" s="2" t="s">
        <v>10</v>
      </c>
      <c r="D46" s="2" t="s">
        <v>474</v>
      </c>
      <c r="E46" s="2" t="s">
        <v>475</v>
      </c>
      <c r="J46" s="16">
        <v>10.64</v>
      </c>
      <c r="L46" s="14">
        <v>9.3000000000000007</v>
      </c>
      <c r="O46" s="14">
        <v>7</v>
      </c>
      <c r="R46" s="22">
        <f t="shared" si="0"/>
        <v>26.94</v>
      </c>
    </row>
    <row r="47" spans="1:20" ht="11.25" customHeight="1" x14ac:dyDescent="0.15">
      <c r="A47" s="2" t="s">
        <v>3</v>
      </c>
      <c r="B47" s="2" t="s">
        <v>84</v>
      </c>
      <c r="C47" s="2" t="s">
        <v>11</v>
      </c>
      <c r="D47" s="4" t="s">
        <v>177</v>
      </c>
      <c r="E47" s="4" t="s">
        <v>43</v>
      </c>
      <c r="K47" s="14">
        <v>11.76</v>
      </c>
      <c r="L47" s="14">
        <v>14.88</v>
      </c>
      <c r="R47" s="22">
        <f t="shared" si="0"/>
        <v>26.64</v>
      </c>
    </row>
    <row r="48" spans="1:20" ht="11.25" customHeight="1" x14ac:dyDescent="0.15">
      <c r="A48" s="2" t="s">
        <v>4</v>
      </c>
      <c r="B48" s="2" t="s">
        <v>84</v>
      </c>
      <c r="C48" s="2" t="s">
        <v>10</v>
      </c>
      <c r="D48" s="3" t="s">
        <v>150</v>
      </c>
      <c r="E48" s="3" t="s">
        <v>20</v>
      </c>
      <c r="J48" s="16">
        <v>12.16</v>
      </c>
      <c r="K48" s="14">
        <v>5.88</v>
      </c>
      <c r="L48" s="14">
        <v>3.72</v>
      </c>
      <c r="N48" s="16">
        <v>3.34</v>
      </c>
      <c r="R48" s="22">
        <f t="shared" si="0"/>
        <v>25.099999999999998</v>
      </c>
    </row>
    <row r="49" spans="1:20" ht="11.25" customHeight="1" x14ac:dyDescent="0.15">
      <c r="A49" s="2" t="s">
        <v>4</v>
      </c>
      <c r="B49" s="2" t="s">
        <v>6</v>
      </c>
      <c r="C49" s="2" t="s">
        <v>11</v>
      </c>
      <c r="D49" s="2" t="s">
        <v>253</v>
      </c>
      <c r="E49" s="2" t="s">
        <v>21</v>
      </c>
      <c r="H49" s="10">
        <v>4</v>
      </c>
      <c r="I49" s="10">
        <v>4</v>
      </c>
      <c r="M49" s="10">
        <v>7</v>
      </c>
      <c r="O49" s="14">
        <v>10</v>
      </c>
      <c r="R49" s="22">
        <f t="shared" si="0"/>
        <v>25</v>
      </c>
    </row>
    <row r="50" spans="1:20" ht="11.25" customHeight="1" x14ac:dyDescent="0.15">
      <c r="A50" s="2" t="s">
        <v>0</v>
      </c>
      <c r="B50" s="2" t="s">
        <v>84</v>
      </c>
      <c r="C50" s="2" t="s">
        <v>11</v>
      </c>
      <c r="D50" s="12" t="s">
        <v>551</v>
      </c>
      <c r="E50" s="12" t="s">
        <v>456</v>
      </c>
      <c r="H50" s="10">
        <v>4</v>
      </c>
      <c r="N50" s="16">
        <v>13.36</v>
      </c>
      <c r="P50" s="10">
        <v>7</v>
      </c>
      <c r="R50" s="22">
        <f t="shared" si="0"/>
        <v>24.36</v>
      </c>
    </row>
    <row r="51" spans="1:20" ht="11.25" customHeight="1" x14ac:dyDescent="0.15">
      <c r="A51" s="2" t="s">
        <v>2</v>
      </c>
      <c r="B51" s="2" t="s">
        <v>84</v>
      </c>
      <c r="C51" s="2" t="s">
        <v>11</v>
      </c>
      <c r="D51" s="4" t="s">
        <v>280</v>
      </c>
      <c r="E51" s="4" t="s">
        <v>334</v>
      </c>
      <c r="H51" s="10">
        <v>7</v>
      </c>
      <c r="I51" s="10">
        <v>3</v>
      </c>
      <c r="L51" s="14">
        <v>7.44</v>
      </c>
      <c r="N51" s="16">
        <v>6.68</v>
      </c>
      <c r="R51" s="22">
        <f t="shared" si="0"/>
        <v>24.12</v>
      </c>
    </row>
    <row r="52" spans="1:20" ht="11.25" customHeight="1" x14ac:dyDescent="0.15">
      <c r="A52" s="2" t="s">
        <v>2</v>
      </c>
      <c r="B52" s="2" t="s">
        <v>8</v>
      </c>
      <c r="C52" s="2" t="s">
        <v>11</v>
      </c>
      <c r="D52" s="4" t="s">
        <v>160</v>
      </c>
      <c r="E52" s="17" t="s">
        <v>15</v>
      </c>
      <c r="H52" s="10">
        <v>7</v>
      </c>
      <c r="O52" s="14">
        <v>7</v>
      </c>
      <c r="P52" s="10">
        <v>10</v>
      </c>
      <c r="R52" s="22">
        <f t="shared" si="0"/>
        <v>24</v>
      </c>
      <c r="S52" s="2">
        <v>3</v>
      </c>
      <c r="T52" s="34">
        <f t="shared" ref="T52" si="2">R52/S52</f>
        <v>8</v>
      </c>
    </row>
    <row r="53" spans="1:20" ht="11.25" customHeight="1" x14ac:dyDescent="0.15">
      <c r="A53" s="2" t="s">
        <v>2</v>
      </c>
      <c r="B53" s="2" t="s">
        <v>6</v>
      </c>
      <c r="C53" s="2" t="s">
        <v>10</v>
      </c>
      <c r="D53" s="2" t="s">
        <v>286</v>
      </c>
      <c r="E53" s="2" t="s">
        <v>25</v>
      </c>
      <c r="J53" s="16">
        <v>16.72</v>
      </c>
      <c r="O53" s="14">
        <v>7</v>
      </c>
      <c r="R53" s="22">
        <f t="shared" si="0"/>
        <v>23.72</v>
      </c>
    </row>
    <row r="54" spans="1:20" ht="11.25" customHeight="1" x14ac:dyDescent="0.15">
      <c r="A54" s="2" t="s">
        <v>4</v>
      </c>
      <c r="B54" s="2" t="s">
        <v>6</v>
      </c>
      <c r="C54" s="2" t="s">
        <v>11</v>
      </c>
      <c r="D54" s="2" t="s">
        <v>176</v>
      </c>
      <c r="E54" s="2" t="s">
        <v>175</v>
      </c>
      <c r="G54" s="10">
        <v>4</v>
      </c>
      <c r="H54" s="10">
        <v>2</v>
      </c>
      <c r="I54" s="10">
        <v>2</v>
      </c>
      <c r="L54" s="14">
        <v>7.44</v>
      </c>
      <c r="M54" s="10">
        <v>4</v>
      </c>
      <c r="Q54" s="14">
        <v>4</v>
      </c>
      <c r="R54" s="22">
        <f t="shared" si="0"/>
        <v>23.44</v>
      </c>
    </row>
    <row r="55" spans="1:20" ht="11.25" customHeight="1" x14ac:dyDescent="0.15">
      <c r="A55" s="2" t="s">
        <v>4</v>
      </c>
      <c r="B55" s="2" t="s">
        <v>5</v>
      </c>
      <c r="C55" s="2" t="s">
        <v>11</v>
      </c>
      <c r="D55" s="12" t="s">
        <v>513</v>
      </c>
      <c r="E55" s="12" t="s">
        <v>52</v>
      </c>
      <c r="L55" s="14">
        <v>9.3000000000000007</v>
      </c>
      <c r="O55" s="14">
        <v>7</v>
      </c>
      <c r="P55" s="10">
        <v>7</v>
      </c>
      <c r="R55" s="22">
        <f t="shared" si="0"/>
        <v>23.3</v>
      </c>
    </row>
    <row r="56" spans="1:20" ht="11.25" customHeight="1" x14ac:dyDescent="0.15">
      <c r="A56" s="2" t="s">
        <v>2</v>
      </c>
      <c r="B56" s="2" t="s">
        <v>84</v>
      </c>
      <c r="C56" s="2" t="s">
        <v>11</v>
      </c>
      <c r="D56" s="2" t="s">
        <v>461</v>
      </c>
      <c r="E56" s="2" t="s">
        <v>462</v>
      </c>
      <c r="J56" s="16">
        <v>3.04</v>
      </c>
      <c r="L56" s="14">
        <v>13.020000000000001</v>
      </c>
      <c r="M56" s="10">
        <v>7</v>
      </c>
      <c r="R56" s="22">
        <f t="shared" si="0"/>
        <v>23.060000000000002</v>
      </c>
    </row>
    <row r="57" spans="1:20" ht="11.25" customHeight="1" x14ac:dyDescent="0.15">
      <c r="A57" s="2" t="s">
        <v>3</v>
      </c>
      <c r="B57" s="2" t="s">
        <v>8</v>
      </c>
      <c r="C57" s="2" t="s">
        <v>11</v>
      </c>
      <c r="D57" s="4" t="s">
        <v>340</v>
      </c>
      <c r="E57" s="4" t="s">
        <v>341</v>
      </c>
      <c r="H57" s="10">
        <v>1</v>
      </c>
      <c r="I57" s="10">
        <v>3</v>
      </c>
      <c r="M57" s="10">
        <v>3</v>
      </c>
      <c r="O57" s="14">
        <v>9</v>
      </c>
      <c r="Q57" s="14">
        <v>7</v>
      </c>
      <c r="R57" s="22">
        <f t="shared" si="0"/>
        <v>23</v>
      </c>
    </row>
    <row r="58" spans="1:20" ht="11.25" customHeight="1" x14ac:dyDescent="0.15">
      <c r="A58" s="2" t="s">
        <v>3</v>
      </c>
      <c r="B58" s="2" t="s">
        <v>8</v>
      </c>
      <c r="C58" s="2" t="s">
        <v>11</v>
      </c>
      <c r="D58" s="2" t="s">
        <v>243</v>
      </c>
      <c r="E58" s="2" t="s">
        <v>244</v>
      </c>
      <c r="F58" s="16">
        <v>11.62</v>
      </c>
      <c r="G58" s="10">
        <v>3</v>
      </c>
      <c r="H58" s="10">
        <v>4</v>
      </c>
      <c r="I58" s="10">
        <v>4</v>
      </c>
      <c r="R58" s="22">
        <f t="shared" si="0"/>
        <v>22.619999999999997</v>
      </c>
    </row>
    <row r="59" spans="1:20" ht="11.25" customHeight="1" x14ac:dyDescent="0.15">
      <c r="A59" s="2" t="s">
        <v>3</v>
      </c>
      <c r="B59" s="2" t="s">
        <v>6</v>
      </c>
      <c r="C59" s="2" t="s">
        <v>10</v>
      </c>
      <c r="D59" s="2" t="s">
        <v>508</v>
      </c>
      <c r="E59" s="2" t="s">
        <v>509</v>
      </c>
      <c r="L59" s="14">
        <v>22.32</v>
      </c>
      <c r="R59" s="22">
        <f t="shared" si="0"/>
        <v>22.32</v>
      </c>
    </row>
    <row r="60" spans="1:20" ht="11.25" customHeight="1" x14ac:dyDescent="0.15">
      <c r="A60" s="2" t="s">
        <v>2</v>
      </c>
      <c r="B60" s="2" t="s">
        <v>5</v>
      </c>
      <c r="C60" s="2" t="s">
        <v>11</v>
      </c>
      <c r="D60" s="12" t="s">
        <v>195</v>
      </c>
      <c r="E60" s="24" t="s">
        <v>62</v>
      </c>
      <c r="F60" s="16">
        <v>6.64</v>
      </c>
      <c r="J60" s="16">
        <v>6.08</v>
      </c>
      <c r="K60" s="14">
        <v>5.88</v>
      </c>
      <c r="L60" s="14">
        <v>3.72</v>
      </c>
      <c r="R60" s="22">
        <f t="shared" si="0"/>
        <v>22.319999999999997</v>
      </c>
    </row>
    <row r="61" spans="1:20" ht="11.25" customHeight="1" x14ac:dyDescent="0.15">
      <c r="A61" s="2" t="s">
        <v>3</v>
      </c>
      <c r="B61" s="2" t="s">
        <v>8</v>
      </c>
      <c r="C61" s="2" t="s">
        <v>11</v>
      </c>
      <c r="D61" s="2" t="s">
        <v>404</v>
      </c>
      <c r="E61" s="2" t="s">
        <v>54</v>
      </c>
      <c r="F61" s="16">
        <v>11.62</v>
      </c>
      <c r="J61" s="16">
        <v>10.64</v>
      </c>
      <c r="R61" s="22">
        <f t="shared" si="0"/>
        <v>22.259999999999998</v>
      </c>
    </row>
    <row r="62" spans="1:20" ht="11.25" customHeight="1" x14ac:dyDescent="0.15">
      <c r="A62" s="2" t="s">
        <v>3</v>
      </c>
      <c r="B62" s="2" t="s">
        <v>84</v>
      </c>
      <c r="C62" s="2" t="s">
        <v>10</v>
      </c>
      <c r="D62" s="2" t="s">
        <v>292</v>
      </c>
      <c r="E62" s="20" t="s">
        <v>33</v>
      </c>
      <c r="H62" s="10">
        <v>7</v>
      </c>
      <c r="I62" s="10">
        <v>10</v>
      </c>
      <c r="Q62" s="14">
        <v>5</v>
      </c>
      <c r="R62" s="22">
        <f t="shared" si="0"/>
        <v>22</v>
      </c>
    </row>
    <row r="63" spans="1:20" ht="11.25" customHeight="1" x14ac:dyDescent="0.15">
      <c r="A63" s="2" t="s">
        <v>0</v>
      </c>
      <c r="B63" s="2" t="s">
        <v>7</v>
      </c>
      <c r="C63" s="2" t="s">
        <v>10</v>
      </c>
      <c r="D63" s="2" t="s">
        <v>32</v>
      </c>
      <c r="E63" s="2" t="s">
        <v>27</v>
      </c>
      <c r="F63" s="16">
        <v>11.62</v>
      </c>
      <c r="G63" s="10">
        <v>2</v>
      </c>
      <c r="H63" s="10">
        <v>1</v>
      </c>
      <c r="L63" s="14">
        <v>3.72</v>
      </c>
      <c r="N63" s="16">
        <v>3.34</v>
      </c>
      <c r="R63" s="22">
        <f t="shared" si="0"/>
        <v>21.68</v>
      </c>
    </row>
    <row r="64" spans="1:20" ht="11.25" customHeight="1" x14ac:dyDescent="0.15">
      <c r="A64" s="2" t="s">
        <v>4</v>
      </c>
      <c r="B64" s="2" t="s">
        <v>84</v>
      </c>
      <c r="C64" s="2" t="s">
        <v>11</v>
      </c>
      <c r="D64" s="12" t="s">
        <v>318</v>
      </c>
      <c r="E64" s="12" t="s">
        <v>238</v>
      </c>
      <c r="H64" s="10">
        <v>7</v>
      </c>
      <c r="I64" s="10">
        <v>7</v>
      </c>
      <c r="N64" s="16">
        <v>6.68</v>
      </c>
      <c r="R64" s="22">
        <f t="shared" si="0"/>
        <v>20.68</v>
      </c>
    </row>
    <row r="65" spans="1:18" ht="11.25" customHeight="1" x14ac:dyDescent="0.15">
      <c r="A65" s="2" t="s">
        <v>2</v>
      </c>
      <c r="B65" s="2" t="s">
        <v>8</v>
      </c>
      <c r="C65" s="2" t="s">
        <v>11</v>
      </c>
      <c r="D65" s="2" t="s">
        <v>504</v>
      </c>
      <c r="E65" s="2" t="s">
        <v>505</v>
      </c>
      <c r="L65" s="14">
        <v>20.46</v>
      </c>
      <c r="R65" s="22">
        <f t="shared" si="0"/>
        <v>20.46</v>
      </c>
    </row>
    <row r="66" spans="1:18" ht="11.25" customHeight="1" x14ac:dyDescent="0.15">
      <c r="A66" s="2" t="s">
        <v>4</v>
      </c>
      <c r="B66" s="2" t="s">
        <v>84</v>
      </c>
      <c r="C66" s="2" t="s">
        <v>11</v>
      </c>
      <c r="D66" s="2" t="s">
        <v>153</v>
      </c>
      <c r="E66" s="2" t="s">
        <v>154</v>
      </c>
      <c r="F66" s="16">
        <v>6.64</v>
      </c>
      <c r="H66" s="10">
        <v>7</v>
      </c>
      <c r="N66" s="16">
        <v>6.68</v>
      </c>
      <c r="R66" s="22">
        <f t="shared" si="0"/>
        <v>20.32</v>
      </c>
    </row>
    <row r="67" spans="1:18" ht="11.25" customHeight="1" x14ac:dyDescent="0.15">
      <c r="A67" s="2" t="s">
        <v>3</v>
      </c>
      <c r="B67" s="2" t="s">
        <v>84</v>
      </c>
      <c r="C67" s="2" t="s">
        <v>10</v>
      </c>
      <c r="D67" s="1" t="s">
        <v>117</v>
      </c>
      <c r="E67" s="12" t="s">
        <v>63</v>
      </c>
      <c r="F67" s="16">
        <v>13.28</v>
      </c>
      <c r="G67" s="10">
        <v>7</v>
      </c>
      <c r="R67" s="22">
        <f t="shared" ref="R67:R130" si="3">SUM(F67:Q67)</f>
        <v>20.28</v>
      </c>
    </row>
    <row r="68" spans="1:18" ht="11.25" customHeight="1" x14ac:dyDescent="0.15">
      <c r="A68" s="2" t="s">
        <v>2</v>
      </c>
      <c r="B68" s="2" t="s">
        <v>6</v>
      </c>
      <c r="C68" s="2" t="s">
        <v>11</v>
      </c>
      <c r="D68" s="12" t="s">
        <v>303</v>
      </c>
      <c r="E68" s="12" t="s">
        <v>304</v>
      </c>
      <c r="G68" s="10">
        <v>1</v>
      </c>
      <c r="J68" s="16">
        <v>12.16</v>
      </c>
      <c r="M68" s="10">
        <v>7</v>
      </c>
      <c r="R68" s="22">
        <f t="shared" si="3"/>
        <v>20.16</v>
      </c>
    </row>
    <row r="69" spans="1:18" ht="11.25" customHeight="1" x14ac:dyDescent="0.15">
      <c r="A69" s="2" t="s">
        <v>2</v>
      </c>
      <c r="B69" s="2" t="s">
        <v>6</v>
      </c>
      <c r="C69" s="2" t="s">
        <v>10</v>
      </c>
      <c r="D69" s="2" t="s">
        <v>201</v>
      </c>
      <c r="E69" s="2" t="s">
        <v>36</v>
      </c>
      <c r="G69" s="10">
        <v>10</v>
      </c>
      <c r="Q69" s="14">
        <v>10</v>
      </c>
      <c r="R69" s="22">
        <f t="shared" si="3"/>
        <v>20</v>
      </c>
    </row>
    <row r="70" spans="1:18" ht="11.25" customHeight="1" x14ac:dyDescent="0.15">
      <c r="A70" s="2" t="s">
        <v>2</v>
      </c>
      <c r="B70" s="2" t="s">
        <v>6</v>
      </c>
      <c r="C70" s="2" t="s">
        <v>10</v>
      </c>
      <c r="D70" s="12" t="s">
        <v>437</v>
      </c>
      <c r="E70" s="12" t="s">
        <v>438</v>
      </c>
      <c r="H70" s="10">
        <v>10</v>
      </c>
      <c r="I70" s="10">
        <v>10</v>
      </c>
      <c r="R70" s="22">
        <f t="shared" si="3"/>
        <v>20</v>
      </c>
    </row>
    <row r="71" spans="1:18" ht="11.25" customHeight="1" x14ac:dyDescent="0.15">
      <c r="A71" s="2" t="s">
        <v>2</v>
      </c>
      <c r="B71" s="2" t="s">
        <v>6</v>
      </c>
      <c r="C71" s="2" t="s">
        <v>10</v>
      </c>
      <c r="D71" s="19" t="s">
        <v>273</v>
      </c>
      <c r="E71" s="19" t="s">
        <v>75</v>
      </c>
      <c r="M71" s="10">
        <v>4</v>
      </c>
      <c r="O71" s="14">
        <v>4</v>
      </c>
      <c r="P71" s="10">
        <v>7</v>
      </c>
      <c r="Q71" s="14">
        <v>5</v>
      </c>
      <c r="R71" s="22">
        <f t="shared" si="3"/>
        <v>20</v>
      </c>
    </row>
    <row r="72" spans="1:18" ht="11.25" customHeight="1" x14ac:dyDescent="0.15">
      <c r="A72" s="2" t="s">
        <v>3</v>
      </c>
      <c r="B72" s="2" t="s">
        <v>5</v>
      </c>
      <c r="C72" s="2" t="s">
        <v>11</v>
      </c>
      <c r="D72" s="4" t="s">
        <v>247</v>
      </c>
      <c r="E72" s="4" t="s">
        <v>248</v>
      </c>
      <c r="G72" s="10">
        <v>10</v>
      </c>
      <c r="Q72" s="14">
        <v>10</v>
      </c>
      <c r="R72" s="22">
        <f t="shared" si="3"/>
        <v>20</v>
      </c>
    </row>
    <row r="73" spans="1:18" ht="11.25" customHeight="1" x14ac:dyDescent="0.15">
      <c r="A73" s="2" t="s">
        <v>2</v>
      </c>
      <c r="B73" s="2" t="s">
        <v>7</v>
      </c>
      <c r="C73" s="2" t="s">
        <v>10</v>
      </c>
      <c r="D73" s="2" t="s">
        <v>257</v>
      </c>
      <c r="E73" s="2" t="s">
        <v>76</v>
      </c>
      <c r="G73" s="10">
        <v>4</v>
      </c>
      <c r="H73" s="10">
        <v>4</v>
      </c>
      <c r="I73" s="10">
        <v>4</v>
      </c>
      <c r="L73" s="14">
        <v>7.44</v>
      </c>
      <c r="R73" s="22">
        <f t="shared" si="3"/>
        <v>19.440000000000001</v>
      </c>
    </row>
    <row r="74" spans="1:18" ht="11.25" customHeight="1" x14ac:dyDescent="0.15">
      <c r="A74" s="2" t="s">
        <v>3</v>
      </c>
      <c r="B74" s="2" t="s">
        <v>6</v>
      </c>
      <c r="C74" s="2" t="s">
        <v>10</v>
      </c>
      <c r="D74" s="2" t="s">
        <v>198</v>
      </c>
      <c r="E74" s="2" t="s">
        <v>17</v>
      </c>
      <c r="J74" s="16">
        <v>6.08</v>
      </c>
      <c r="K74" s="14">
        <v>5.88</v>
      </c>
      <c r="L74" s="14">
        <v>7.44</v>
      </c>
      <c r="R74" s="22">
        <f t="shared" si="3"/>
        <v>19.400000000000002</v>
      </c>
    </row>
    <row r="75" spans="1:18" ht="11.25" customHeight="1" x14ac:dyDescent="0.15">
      <c r="A75" s="2" t="s">
        <v>0</v>
      </c>
      <c r="B75" s="2" t="s">
        <v>84</v>
      </c>
      <c r="C75" s="2" t="s">
        <v>11</v>
      </c>
      <c r="D75" s="2" t="s">
        <v>258</v>
      </c>
      <c r="E75" s="2" t="s">
        <v>110</v>
      </c>
      <c r="F75" s="16">
        <v>11.62</v>
      </c>
      <c r="G75" s="10">
        <v>1</v>
      </c>
      <c r="N75" s="16">
        <v>6.68</v>
      </c>
      <c r="R75" s="22">
        <f t="shared" si="3"/>
        <v>19.299999999999997</v>
      </c>
    </row>
    <row r="76" spans="1:18" ht="11.25" customHeight="1" x14ac:dyDescent="0.15">
      <c r="A76" s="2" t="s">
        <v>4</v>
      </c>
      <c r="B76" s="2" t="s">
        <v>6</v>
      </c>
      <c r="C76" s="2" t="s">
        <v>11</v>
      </c>
      <c r="D76" s="2" t="s">
        <v>252</v>
      </c>
      <c r="E76" s="2" t="s">
        <v>193</v>
      </c>
      <c r="F76" s="16">
        <v>13.28</v>
      </c>
      <c r="H76" s="10">
        <v>1</v>
      </c>
      <c r="I76" s="10">
        <v>3</v>
      </c>
      <c r="O76" s="14">
        <v>2</v>
      </c>
      <c r="R76" s="22">
        <f t="shared" si="3"/>
        <v>19.28</v>
      </c>
    </row>
    <row r="77" spans="1:18" ht="11.25" customHeight="1" x14ac:dyDescent="0.15">
      <c r="A77" s="2" t="s">
        <v>3</v>
      </c>
      <c r="B77" s="2" t="s">
        <v>6</v>
      </c>
      <c r="C77" s="2" t="s">
        <v>10</v>
      </c>
      <c r="D77" s="12" t="s">
        <v>402</v>
      </c>
      <c r="E77" s="12" t="s">
        <v>403</v>
      </c>
      <c r="F77" s="16">
        <v>3.32</v>
      </c>
      <c r="H77" s="10">
        <v>1</v>
      </c>
      <c r="I77" s="10">
        <v>1</v>
      </c>
      <c r="J77" s="16">
        <v>3.04</v>
      </c>
      <c r="K77" s="14">
        <v>2.94</v>
      </c>
      <c r="N77" s="16">
        <v>3.34</v>
      </c>
      <c r="O77" s="14">
        <v>2</v>
      </c>
      <c r="P77" s="10">
        <v>2</v>
      </c>
      <c r="R77" s="22">
        <f t="shared" si="3"/>
        <v>18.64</v>
      </c>
    </row>
    <row r="78" spans="1:18" ht="11.25" customHeight="1" x14ac:dyDescent="0.15">
      <c r="A78" s="2" t="s">
        <v>4</v>
      </c>
      <c r="B78" s="2" t="s">
        <v>84</v>
      </c>
      <c r="C78" s="2" t="s">
        <v>11</v>
      </c>
      <c r="D78" s="12" t="s">
        <v>135</v>
      </c>
      <c r="E78" s="12" t="s">
        <v>20</v>
      </c>
      <c r="J78" s="16">
        <v>1.52</v>
      </c>
      <c r="K78" s="14">
        <v>1.47</v>
      </c>
      <c r="L78" s="14">
        <v>3.72</v>
      </c>
      <c r="N78" s="16">
        <v>11.69</v>
      </c>
      <c r="R78" s="22">
        <f t="shared" si="3"/>
        <v>18.399999999999999</v>
      </c>
    </row>
    <row r="79" spans="1:18" ht="11.25" customHeight="1" x14ac:dyDescent="0.15">
      <c r="A79" s="2" t="s">
        <v>2</v>
      </c>
      <c r="B79" s="2" t="s">
        <v>7</v>
      </c>
      <c r="C79" s="2" t="s">
        <v>11</v>
      </c>
      <c r="D79" s="2" t="s">
        <v>545</v>
      </c>
      <c r="E79" s="2" t="s">
        <v>546</v>
      </c>
      <c r="N79" s="16">
        <v>18.369999999999997</v>
      </c>
      <c r="R79" s="22">
        <f t="shared" si="3"/>
        <v>18.369999999999997</v>
      </c>
    </row>
    <row r="80" spans="1:18" ht="11.25" customHeight="1" x14ac:dyDescent="0.15">
      <c r="A80" s="2" t="s">
        <v>4</v>
      </c>
      <c r="B80" s="2" t="s">
        <v>7</v>
      </c>
      <c r="C80" s="2" t="s">
        <v>11</v>
      </c>
      <c r="D80" s="4" t="s">
        <v>136</v>
      </c>
      <c r="E80" s="4" t="s">
        <v>137</v>
      </c>
      <c r="F80" s="16">
        <v>6.64</v>
      </c>
      <c r="G80" s="10">
        <v>2</v>
      </c>
      <c r="I80" s="10">
        <v>2</v>
      </c>
      <c r="P80" s="10">
        <v>7</v>
      </c>
      <c r="R80" s="22">
        <f t="shared" si="3"/>
        <v>17.64</v>
      </c>
    </row>
    <row r="81" spans="1:18" ht="11.25" customHeight="1" x14ac:dyDescent="0.15">
      <c r="A81" s="2" t="s">
        <v>2</v>
      </c>
      <c r="B81" s="2" t="s">
        <v>84</v>
      </c>
      <c r="C81" s="2" t="s">
        <v>10</v>
      </c>
      <c r="D81" s="2" t="s">
        <v>228</v>
      </c>
      <c r="E81" s="2" t="s">
        <v>229</v>
      </c>
      <c r="L81" s="14">
        <v>7.44</v>
      </c>
      <c r="M81" s="10">
        <v>10</v>
      </c>
      <c r="R81" s="22">
        <f t="shared" si="3"/>
        <v>17.440000000000001</v>
      </c>
    </row>
    <row r="82" spans="1:18" ht="11.25" customHeight="1" x14ac:dyDescent="0.15">
      <c r="A82" s="2" t="s">
        <v>0</v>
      </c>
      <c r="B82" s="2" t="s">
        <v>84</v>
      </c>
      <c r="C82" s="2" t="s">
        <v>11</v>
      </c>
      <c r="D82" s="2" t="s">
        <v>161</v>
      </c>
      <c r="E82" s="20" t="s">
        <v>51</v>
      </c>
      <c r="F82" s="16">
        <v>13.28</v>
      </c>
      <c r="G82" s="10">
        <v>4</v>
      </c>
      <c r="R82" s="22">
        <f t="shared" si="3"/>
        <v>17.28</v>
      </c>
    </row>
    <row r="83" spans="1:18" ht="11.25" customHeight="1" x14ac:dyDescent="0.15">
      <c r="A83" s="2" t="s">
        <v>3</v>
      </c>
      <c r="B83" s="2" t="s">
        <v>5</v>
      </c>
      <c r="C83" s="2" t="s">
        <v>10</v>
      </c>
      <c r="D83" s="12" t="s">
        <v>234</v>
      </c>
      <c r="E83" s="2" t="s">
        <v>235</v>
      </c>
      <c r="F83" s="16">
        <v>13.28</v>
      </c>
      <c r="G83" s="10">
        <v>4</v>
      </c>
      <c r="R83" s="22">
        <f t="shared" si="3"/>
        <v>17.28</v>
      </c>
    </row>
    <row r="84" spans="1:18" ht="11.25" customHeight="1" x14ac:dyDescent="0.15">
      <c r="A84" s="2" t="s">
        <v>3</v>
      </c>
      <c r="B84" s="2" t="s">
        <v>6</v>
      </c>
      <c r="C84" s="2" t="s">
        <v>10</v>
      </c>
      <c r="D84" s="2" t="s">
        <v>468</v>
      </c>
      <c r="E84" s="2" t="s">
        <v>129</v>
      </c>
      <c r="J84" s="16">
        <v>3.04</v>
      </c>
      <c r="L84" s="14">
        <v>13.020000000000001</v>
      </c>
      <c r="M84" s="10">
        <v>1</v>
      </c>
      <c r="R84" s="22">
        <f t="shared" si="3"/>
        <v>17.060000000000002</v>
      </c>
    </row>
    <row r="85" spans="1:18" ht="11.25" customHeight="1" x14ac:dyDescent="0.15">
      <c r="A85" s="2" t="s">
        <v>2</v>
      </c>
      <c r="B85" s="2" t="s">
        <v>6</v>
      </c>
      <c r="C85" s="2" t="s">
        <v>11</v>
      </c>
      <c r="D85" s="4" t="s">
        <v>440</v>
      </c>
      <c r="E85" s="4" t="s">
        <v>264</v>
      </c>
      <c r="H85" s="10">
        <v>5</v>
      </c>
      <c r="I85" s="10">
        <v>5</v>
      </c>
      <c r="Q85" s="14">
        <v>7</v>
      </c>
      <c r="R85" s="22">
        <f t="shared" si="3"/>
        <v>17</v>
      </c>
    </row>
    <row r="86" spans="1:18" ht="11.25" customHeight="1" x14ac:dyDescent="0.15">
      <c r="A86" s="2" t="s">
        <v>3</v>
      </c>
      <c r="B86" s="2" t="s">
        <v>84</v>
      </c>
      <c r="C86" s="2" t="s">
        <v>11</v>
      </c>
      <c r="D86" s="13" t="s">
        <v>487</v>
      </c>
      <c r="E86" s="13" t="s">
        <v>488</v>
      </c>
      <c r="K86" s="14">
        <v>2.94</v>
      </c>
      <c r="L86" s="14">
        <v>3.72</v>
      </c>
      <c r="N86" s="16">
        <v>3.34</v>
      </c>
      <c r="O86" s="14">
        <v>7</v>
      </c>
      <c r="R86" s="22">
        <f t="shared" si="3"/>
        <v>17</v>
      </c>
    </row>
    <row r="87" spans="1:18" ht="11.25" customHeight="1" x14ac:dyDescent="0.15">
      <c r="A87" s="2" t="s">
        <v>3</v>
      </c>
      <c r="B87" s="2" t="s">
        <v>5</v>
      </c>
      <c r="C87" s="2" t="s">
        <v>10</v>
      </c>
      <c r="D87" s="4" t="s">
        <v>432</v>
      </c>
      <c r="E87" s="4" t="s">
        <v>433</v>
      </c>
      <c r="H87" s="10">
        <v>10</v>
      </c>
      <c r="I87" s="10">
        <v>7</v>
      </c>
      <c r="R87" s="22">
        <f t="shared" si="3"/>
        <v>17</v>
      </c>
    </row>
    <row r="88" spans="1:18" ht="11.25" customHeight="1" x14ac:dyDescent="0.15">
      <c r="A88" s="2" t="s">
        <v>3</v>
      </c>
      <c r="B88" s="2" t="s">
        <v>6</v>
      </c>
      <c r="C88" s="2" t="s">
        <v>11</v>
      </c>
      <c r="D88" s="2" t="s">
        <v>510</v>
      </c>
      <c r="E88" s="2" t="s">
        <v>509</v>
      </c>
      <c r="L88" s="14">
        <v>16.740000000000002</v>
      </c>
      <c r="R88" s="22">
        <f t="shared" si="3"/>
        <v>16.740000000000002</v>
      </c>
    </row>
    <row r="89" spans="1:18" ht="11.25" customHeight="1" x14ac:dyDescent="0.15">
      <c r="A89" s="2" t="s">
        <v>2</v>
      </c>
      <c r="B89" s="2" t="s">
        <v>7</v>
      </c>
      <c r="C89" s="2" t="s">
        <v>11</v>
      </c>
      <c r="D89" s="2" t="s">
        <v>125</v>
      </c>
      <c r="E89" s="2" t="s">
        <v>126</v>
      </c>
      <c r="F89" s="16">
        <v>6.64</v>
      </c>
      <c r="J89" s="16">
        <v>6.08</v>
      </c>
      <c r="L89" s="14">
        <v>3.72</v>
      </c>
      <c r="R89" s="22">
        <f t="shared" si="3"/>
        <v>16.439999999999998</v>
      </c>
    </row>
    <row r="90" spans="1:18" ht="11.25" customHeight="1" x14ac:dyDescent="0.15">
      <c r="A90" s="2" t="s">
        <v>4</v>
      </c>
      <c r="B90" s="2" t="s">
        <v>6</v>
      </c>
      <c r="C90" s="2" t="s">
        <v>10</v>
      </c>
      <c r="D90" s="4" t="s">
        <v>50</v>
      </c>
      <c r="E90" s="4" t="s">
        <v>37</v>
      </c>
      <c r="F90" s="16">
        <v>1.66</v>
      </c>
      <c r="H90" s="10">
        <v>1</v>
      </c>
      <c r="I90" s="10">
        <v>2</v>
      </c>
      <c r="N90" s="16">
        <v>11.69</v>
      </c>
      <c r="R90" s="22">
        <f t="shared" si="3"/>
        <v>16.350000000000001</v>
      </c>
    </row>
    <row r="91" spans="1:18" ht="11.25" customHeight="1" x14ac:dyDescent="0.15">
      <c r="A91" s="2" t="s">
        <v>4</v>
      </c>
      <c r="B91" s="2" t="s">
        <v>7</v>
      </c>
      <c r="C91" s="2" t="s">
        <v>11</v>
      </c>
      <c r="D91" s="2" t="s">
        <v>541</v>
      </c>
      <c r="E91" s="2" t="s">
        <v>542</v>
      </c>
      <c r="N91" s="16">
        <v>15.03</v>
      </c>
      <c r="O91" s="14">
        <v>1</v>
      </c>
      <c r="R91" s="22">
        <f t="shared" si="3"/>
        <v>16.03</v>
      </c>
    </row>
    <row r="92" spans="1:18" ht="11.25" customHeight="1" x14ac:dyDescent="0.15">
      <c r="A92" s="2" t="s">
        <v>4</v>
      </c>
      <c r="B92" s="2" t="s">
        <v>7</v>
      </c>
      <c r="C92" s="2" t="s">
        <v>10</v>
      </c>
      <c r="D92" s="12" t="s">
        <v>216</v>
      </c>
      <c r="E92" s="12" t="s">
        <v>21</v>
      </c>
      <c r="H92" s="10">
        <v>2</v>
      </c>
      <c r="I92" s="10">
        <v>4</v>
      </c>
      <c r="M92" s="10">
        <v>10</v>
      </c>
      <c r="R92" s="22">
        <f t="shared" si="3"/>
        <v>16</v>
      </c>
    </row>
    <row r="93" spans="1:18" ht="11.25" customHeight="1" x14ac:dyDescent="0.15">
      <c r="A93" s="2" t="s">
        <v>4</v>
      </c>
      <c r="B93" s="2" t="s">
        <v>7</v>
      </c>
      <c r="C93" s="2" t="s">
        <v>11</v>
      </c>
      <c r="D93" s="12" t="s">
        <v>412</v>
      </c>
      <c r="E93" s="12" t="s">
        <v>413</v>
      </c>
      <c r="G93" s="10">
        <v>10</v>
      </c>
      <c r="H93" s="10">
        <v>2</v>
      </c>
      <c r="I93" s="10">
        <v>4</v>
      </c>
      <c r="R93" s="22">
        <f t="shared" si="3"/>
        <v>16</v>
      </c>
    </row>
    <row r="94" spans="1:18" ht="11.25" customHeight="1" x14ac:dyDescent="0.2">
      <c r="A94" s="2" t="s">
        <v>4</v>
      </c>
      <c r="B94" s="2" t="s">
        <v>6</v>
      </c>
      <c r="C94" s="2" t="s">
        <v>10</v>
      </c>
      <c r="D94" s="36" t="s">
        <v>180</v>
      </c>
      <c r="E94" s="4" t="s">
        <v>31</v>
      </c>
      <c r="G94" s="10">
        <v>4</v>
      </c>
      <c r="H94" s="10">
        <v>4</v>
      </c>
      <c r="I94" s="10">
        <v>4</v>
      </c>
      <c r="P94" s="10">
        <v>4</v>
      </c>
      <c r="R94" s="22">
        <f t="shared" si="3"/>
        <v>16</v>
      </c>
    </row>
    <row r="95" spans="1:18" ht="11.25" customHeight="1" x14ac:dyDescent="0.15">
      <c r="A95" s="2" t="s">
        <v>4</v>
      </c>
      <c r="B95" s="2" t="s">
        <v>7</v>
      </c>
      <c r="C95" s="2" t="s">
        <v>11</v>
      </c>
      <c r="D95" s="2" t="s">
        <v>327</v>
      </c>
      <c r="E95" s="2" t="s">
        <v>53</v>
      </c>
      <c r="F95" s="16">
        <v>11.62</v>
      </c>
      <c r="G95" s="10">
        <v>4</v>
      </c>
      <c r="R95" s="22">
        <f t="shared" si="3"/>
        <v>15.62</v>
      </c>
    </row>
    <row r="96" spans="1:18" ht="11.25" customHeight="1" x14ac:dyDescent="0.15">
      <c r="A96" s="2" t="s">
        <v>3</v>
      </c>
      <c r="B96" s="2" t="s">
        <v>7</v>
      </c>
      <c r="C96" s="2" t="s">
        <v>10</v>
      </c>
      <c r="D96" s="2" t="s">
        <v>184</v>
      </c>
      <c r="E96" s="2" t="s">
        <v>19</v>
      </c>
      <c r="J96" s="16">
        <v>15.2</v>
      </c>
      <c r="R96" s="22">
        <f t="shared" si="3"/>
        <v>15.2</v>
      </c>
    </row>
    <row r="97" spans="1:18" ht="11.25" customHeight="1" x14ac:dyDescent="0.15">
      <c r="A97" s="2" t="s">
        <v>4</v>
      </c>
      <c r="B97" s="2" t="s">
        <v>5</v>
      </c>
      <c r="C97" s="2" t="s">
        <v>11</v>
      </c>
      <c r="D97" s="2" t="s">
        <v>98</v>
      </c>
      <c r="E97" s="2" t="s">
        <v>99</v>
      </c>
      <c r="H97" s="10">
        <v>5</v>
      </c>
      <c r="I97" s="10">
        <v>10</v>
      </c>
      <c r="R97" s="22">
        <f t="shared" si="3"/>
        <v>15</v>
      </c>
    </row>
    <row r="98" spans="1:18" ht="11.25" customHeight="1" x14ac:dyDescent="0.15">
      <c r="A98" s="2" t="s">
        <v>0</v>
      </c>
      <c r="B98" s="2" t="s">
        <v>84</v>
      </c>
      <c r="C98" s="2" t="s">
        <v>11</v>
      </c>
      <c r="D98" s="2" t="s">
        <v>346</v>
      </c>
      <c r="E98" s="2" t="s">
        <v>45</v>
      </c>
      <c r="G98" s="10">
        <v>7</v>
      </c>
      <c r="I98" s="10">
        <v>7</v>
      </c>
      <c r="O98" s="14">
        <v>1</v>
      </c>
      <c r="R98" s="22">
        <f t="shared" si="3"/>
        <v>15</v>
      </c>
    </row>
    <row r="99" spans="1:18" ht="11.25" customHeight="1" x14ac:dyDescent="0.15">
      <c r="A99" s="2" t="s">
        <v>2</v>
      </c>
      <c r="B99" s="2" t="s">
        <v>6</v>
      </c>
      <c r="C99" s="2" t="s">
        <v>10</v>
      </c>
      <c r="D99" s="4" t="s">
        <v>552</v>
      </c>
      <c r="E99" s="4" t="s">
        <v>434</v>
      </c>
      <c r="H99" s="10">
        <v>1</v>
      </c>
      <c r="O99" s="14">
        <v>7</v>
      </c>
      <c r="P99" s="10">
        <v>7</v>
      </c>
      <c r="R99" s="22">
        <f t="shared" si="3"/>
        <v>15</v>
      </c>
    </row>
    <row r="100" spans="1:18" ht="11.25" customHeight="1" x14ac:dyDescent="0.15">
      <c r="A100" s="2" t="s">
        <v>2</v>
      </c>
      <c r="B100" s="2" t="s">
        <v>6</v>
      </c>
      <c r="C100" s="2" t="s">
        <v>11</v>
      </c>
      <c r="D100" s="12" t="s">
        <v>435</v>
      </c>
      <c r="E100" s="12" t="s">
        <v>436</v>
      </c>
      <c r="H100" s="10">
        <v>1</v>
      </c>
      <c r="I100" s="10">
        <v>1</v>
      </c>
      <c r="L100" s="14">
        <v>11.16</v>
      </c>
      <c r="N100" s="16">
        <v>1.67</v>
      </c>
      <c r="R100" s="22">
        <f t="shared" si="3"/>
        <v>14.83</v>
      </c>
    </row>
    <row r="101" spans="1:18" ht="11.25" customHeight="1" x14ac:dyDescent="0.15">
      <c r="A101" s="2" t="s">
        <v>0</v>
      </c>
      <c r="B101" s="2" t="s">
        <v>7</v>
      </c>
      <c r="C101" s="2" t="s">
        <v>11</v>
      </c>
      <c r="D101" s="2" t="s">
        <v>245</v>
      </c>
      <c r="E101" s="2" t="s">
        <v>28</v>
      </c>
      <c r="F101" s="16">
        <v>6.64</v>
      </c>
      <c r="G101" s="10">
        <v>4</v>
      </c>
      <c r="H101" s="10">
        <v>4</v>
      </c>
      <c r="R101" s="22">
        <f t="shared" si="3"/>
        <v>14.64</v>
      </c>
    </row>
    <row r="102" spans="1:18" ht="11.25" customHeight="1" x14ac:dyDescent="0.15">
      <c r="A102" s="2" t="s">
        <v>2</v>
      </c>
      <c r="B102" s="2" t="s">
        <v>84</v>
      </c>
      <c r="C102" s="2" t="s">
        <v>10</v>
      </c>
      <c r="D102" s="19" t="s">
        <v>261</v>
      </c>
      <c r="E102" s="27" t="s">
        <v>112</v>
      </c>
      <c r="G102" s="10">
        <v>7</v>
      </c>
      <c r="L102" s="14">
        <v>7.44</v>
      </c>
      <c r="R102" s="22">
        <f t="shared" si="3"/>
        <v>14.440000000000001</v>
      </c>
    </row>
    <row r="103" spans="1:18" ht="11.25" customHeight="1" x14ac:dyDescent="0.15">
      <c r="A103" s="2" t="s">
        <v>2</v>
      </c>
      <c r="B103" s="2" t="s">
        <v>84</v>
      </c>
      <c r="C103" s="2" t="s">
        <v>11</v>
      </c>
      <c r="D103" s="4" t="s">
        <v>88</v>
      </c>
      <c r="E103" s="4" t="s">
        <v>59</v>
      </c>
      <c r="I103" s="10">
        <v>4</v>
      </c>
      <c r="N103" s="16">
        <v>3.34</v>
      </c>
      <c r="P103" s="10">
        <v>7</v>
      </c>
      <c r="R103" s="22">
        <f t="shared" si="3"/>
        <v>14.34</v>
      </c>
    </row>
    <row r="104" spans="1:18" ht="11.25" customHeight="1" x14ac:dyDescent="0.15">
      <c r="A104" s="2" t="s">
        <v>0</v>
      </c>
      <c r="B104" s="2" t="s">
        <v>84</v>
      </c>
      <c r="C104" s="2" t="s">
        <v>11</v>
      </c>
      <c r="D104" s="12" t="s">
        <v>314</v>
      </c>
      <c r="E104" s="12" t="s">
        <v>315</v>
      </c>
      <c r="L104" s="14">
        <v>7.44</v>
      </c>
      <c r="N104" s="16">
        <v>6.68</v>
      </c>
      <c r="R104" s="22">
        <f t="shared" si="3"/>
        <v>14.120000000000001</v>
      </c>
    </row>
    <row r="105" spans="1:18" ht="11.25" customHeight="1" x14ac:dyDescent="0.15">
      <c r="A105" s="2" t="s">
        <v>3</v>
      </c>
      <c r="B105" s="2" t="s">
        <v>84</v>
      </c>
      <c r="C105" s="2" t="s">
        <v>11</v>
      </c>
      <c r="D105" s="2" t="s">
        <v>254</v>
      </c>
      <c r="E105" s="2" t="s">
        <v>255</v>
      </c>
      <c r="L105" s="14">
        <v>7.44</v>
      </c>
      <c r="N105" s="16">
        <v>6.68</v>
      </c>
      <c r="R105" s="22">
        <f t="shared" si="3"/>
        <v>14.120000000000001</v>
      </c>
    </row>
    <row r="106" spans="1:18" ht="11.25" customHeight="1" x14ac:dyDescent="0.15">
      <c r="A106" s="2" t="s">
        <v>2</v>
      </c>
      <c r="B106" s="2" t="s">
        <v>6</v>
      </c>
      <c r="C106" s="2" t="s">
        <v>11</v>
      </c>
      <c r="D106" s="12" t="s">
        <v>417</v>
      </c>
      <c r="E106" s="12" t="s">
        <v>304</v>
      </c>
      <c r="G106" s="10">
        <v>1</v>
      </c>
      <c r="J106" s="16">
        <v>6.08</v>
      </c>
      <c r="M106" s="10">
        <v>7</v>
      </c>
      <c r="R106" s="22">
        <f t="shared" si="3"/>
        <v>14.08</v>
      </c>
    </row>
    <row r="107" spans="1:18" ht="11.25" customHeight="1" x14ac:dyDescent="0.15">
      <c r="A107" s="2" t="s">
        <v>3</v>
      </c>
      <c r="B107" s="2" t="s">
        <v>8</v>
      </c>
      <c r="C107" s="2" t="s">
        <v>11</v>
      </c>
      <c r="D107" s="2" t="s">
        <v>490</v>
      </c>
      <c r="E107" s="2" t="s">
        <v>46</v>
      </c>
      <c r="K107" s="14">
        <v>10.29</v>
      </c>
      <c r="L107" s="14">
        <v>3.72</v>
      </c>
      <c r="R107" s="22">
        <f t="shared" si="3"/>
        <v>14.01</v>
      </c>
    </row>
    <row r="108" spans="1:18" ht="11.25" customHeight="1" x14ac:dyDescent="0.15">
      <c r="A108" s="2" t="s">
        <v>4</v>
      </c>
      <c r="B108" s="2" t="s">
        <v>7</v>
      </c>
      <c r="C108" s="2" t="s">
        <v>10</v>
      </c>
      <c r="D108" s="4" t="s">
        <v>419</v>
      </c>
      <c r="E108" s="18" t="s">
        <v>420</v>
      </c>
      <c r="H108" s="10">
        <v>7</v>
      </c>
      <c r="I108" s="10">
        <v>7</v>
      </c>
      <c r="R108" s="22">
        <f t="shared" si="3"/>
        <v>14</v>
      </c>
    </row>
    <row r="109" spans="1:18" ht="11.25" customHeight="1" x14ac:dyDescent="0.15">
      <c r="A109" s="2" t="s">
        <v>0</v>
      </c>
      <c r="B109" s="2" t="s">
        <v>7</v>
      </c>
      <c r="C109" s="2" t="s">
        <v>10</v>
      </c>
      <c r="D109" s="4" t="s">
        <v>447</v>
      </c>
      <c r="E109" s="17" t="s">
        <v>448</v>
      </c>
      <c r="H109" s="10">
        <v>7</v>
      </c>
      <c r="I109" s="10">
        <v>7</v>
      </c>
      <c r="R109" s="22">
        <f t="shared" si="3"/>
        <v>14</v>
      </c>
    </row>
    <row r="110" spans="1:18" ht="11.25" customHeight="1" x14ac:dyDescent="0.15">
      <c r="A110" s="2" t="s">
        <v>2</v>
      </c>
      <c r="B110" s="2" t="s">
        <v>6</v>
      </c>
      <c r="C110" s="2" t="s">
        <v>11</v>
      </c>
      <c r="D110" s="4" t="s">
        <v>439</v>
      </c>
      <c r="E110" s="4" t="s">
        <v>438</v>
      </c>
      <c r="H110" s="10">
        <v>7</v>
      </c>
      <c r="I110" s="10">
        <v>7</v>
      </c>
      <c r="R110" s="22">
        <f t="shared" si="3"/>
        <v>14</v>
      </c>
    </row>
    <row r="111" spans="1:18" ht="11.25" customHeight="1" x14ac:dyDescent="0.15">
      <c r="A111" s="2" t="s">
        <v>3</v>
      </c>
      <c r="B111" s="2" t="s">
        <v>6</v>
      </c>
      <c r="C111" s="2" t="s">
        <v>11</v>
      </c>
      <c r="D111" s="12" t="s">
        <v>217</v>
      </c>
      <c r="E111" s="24" t="s">
        <v>218</v>
      </c>
      <c r="M111" s="10">
        <v>7</v>
      </c>
      <c r="O111" s="14">
        <v>7</v>
      </c>
      <c r="R111" s="22">
        <f t="shared" si="3"/>
        <v>14</v>
      </c>
    </row>
    <row r="112" spans="1:18" ht="11.25" customHeight="1" x14ac:dyDescent="0.15">
      <c r="A112" s="2" t="s">
        <v>3</v>
      </c>
      <c r="B112" s="2" t="s">
        <v>84</v>
      </c>
      <c r="C112" s="2" t="s">
        <v>10</v>
      </c>
      <c r="D112" s="4" t="s">
        <v>144</v>
      </c>
      <c r="E112" s="18" t="s">
        <v>145</v>
      </c>
      <c r="I112" s="10">
        <v>4</v>
      </c>
      <c r="M112" s="10">
        <v>10</v>
      </c>
      <c r="R112" s="22">
        <f t="shared" si="3"/>
        <v>14</v>
      </c>
    </row>
    <row r="113" spans="1:18" ht="11.25" customHeight="1" x14ac:dyDescent="0.15">
      <c r="A113" s="2" t="s">
        <v>4</v>
      </c>
      <c r="B113" s="2" t="s">
        <v>6</v>
      </c>
      <c r="C113" s="2" t="s">
        <v>11</v>
      </c>
      <c r="D113" s="2" t="s">
        <v>227</v>
      </c>
      <c r="E113" s="2" t="s">
        <v>48</v>
      </c>
      <c r="J113" s="16">
        <v>6.08</v>
      </c>
      <c r="L113" s="14">
        <v>7.44</v>
      </c>
      <c r="R113" s="22">
        <f t="shared" si="3"/>
        <v>13.52</v>
      </c>
    </row>
    <row r="114" spans="1:18" ht="11.25" customHeight="1" x14ac:dyDescent="0.15">
      <c r="A114" s="2" t="s">
        <v>4</v>
      </c>
      <c r="B114" s="2" t="s">
        <v>7</v>
      </c>
      <c r="C114" s="2" t="s">
        <v>10</v>
      </c>
      <c r="D114" s="2" t="s">
        <v>538</v>
      </c>
      <c r="E114" s="2" t="s">
        <v>539</v>
      </c>
      <c r="N114" s="16">
        <v>13.36</v>
      </c>
      <c r="R114" s="22">
        <f t="shared" si="3"/>
        <v>13.36</v>
      </c>
    </row>
    <row r="115" spans="1:18" ht="11.25" customHeight="1" x14ac:dyDescent="0.15">
      <c r="A115" s="2" t="s">
        <v>3</v>
      </c>
      <c r="B115" s="2" t="s">
        <v>8</v>
      </c>
      <c r="C115" s="2" t="s">
        <v>11</v>
      </c>
      <c r="D115" s="12" t="s">
        <v>219</v>
      </c>
      <c r="E115" s="12" t="s">
        <v>119</v>
      </c>
      <c r="N115" s="16">
        <v>13.36</v>
      </c>
      <c r="R115" s="22">
        <f t="shared" si="3"/>
        <v>13.36</v>
      </c>
    </row>
    <row r="116" spans="1:18" ht="11.25" customHeight="1" x14ac:dyDescent="0.15">
      <c r="A116" s="2" t="s">
        <v>3</v>
      </c>
      <c r="B116" s="2" t="s">
        <v>6</v>
      </c>
      <c r="C116" s="2" t="s">
        <v>10</v>
      </c>
      <c r="D116" s="2" t="s">
        <v>267</v>
      </c>
      <c r="E116" s="2" t="s">
        <v>268</v>
      </c>
      <c r="K116" s="14">
        <v>5.88</v>
      </c>
      <c r="L116" s="14">
        <v>7.44</v>
      </c>
      <c r="R116" s="22">
        <f t="shared" si="3"/>
        <v>13.32</v>
      </c>
    </row>
    <row r="117" spans="1:18" ht="11.25" customHeight="1" x14ac:dyDescent="0.15">
      <c r="A117" s="2" t="s">
        <v>3</v>
      </c>
      <c r="B117" s="2" t="s">
        <v>8</v>
      </c>
      <c r="C117" s="2" t="s">
        <v>11</v>
      </c>
      <c r="D117" s="2" t="s">
        <v>106</v>
      </c>
      <c r="E117" s="20" t="s">
        <v>107</v>
      </c>
      <c r="F117" s="16">
        <v>13.28</v>
      </c>
      <c r="R117" s="22">
        <f t="shared" si="3"/>
        <v>13.28</v>
      </c>
    </row>
    <row r="118" spans="1:18" ht="11.25" customHeight="1" x14ac:dyDescent="0.15">
      <c r="A118" s="2" t="s">
        <v>4</v>
      </c>
      <c r="B118" s="2" t="s">
        <v>7</v>
      </c>
      <c r="C118" s="2" t="s">
        <v>10</v>
      </c>
      <c r="D118" s="2" t="s">
        <v>514</v>
      </c>
      <c r="E118" s="2" t="s">
        <v>515</v>
      </c>
      <c r="L118" s="14">
        <v>13.020000000000001</v>
      </c>
      <c r="R118" s="22">
        <f t="shared" si="3"/>
        <v>13.020000000000001</v>
      </c>
    </row>
    <row r="119" spans="1:18" ht="11.25" customHeight="1" x14ac:dyDescent="0.15">
      <c r="A119" s="2" t="s">
        <v>2</v>
      </c>
      <c r="B119" s="2" t="s">
        <v>6</v>
      </c>
      <c r="C119" s="2" t="s">
        <v>10</v>
      </c>
      <c r="D119" s="2" t="s">
        <v>502</v>
      </c>
      <c r="E119" s="2" t="s">
        <v>503</v>
      </c>
      <c r="L119" s="14">
        <v>13.020000000000001</v>
      </c>
      <c r="R119" s="22">
        <f t="shared" si="3"/>
        <v>13.020000000000001</v>
      </c>
    </row>
    <row r="120" spans="1:18" ht="11.25" customHeight="1" x14ac:dyDescent="0.15">
      <c r="A120" s="2" t="s">
        <v>2</v>
      </c>
      <c r="B120" s="2" t="s">
        <v>5</v>
      </c>
      <c r="C120" s="2" t="s">
        <v>10</v>
      </c>
      <c r="D120" s="9" t="s">
        <v>443</v>
      </c>
      <c r="E120" s="9" t="s">
        <v>444</v>
      </c>
      <c r="H120" s="10">
        <v>10</v>
      </c>
      <c r="I120" s="10">
        <v>3</v>
      </c>
      <c r="R120" s="22">
        <f t="shared" si="3"/>
        <v>13</v>
      </c>
    </row>
    <row r="121" spans="1:18" ht="11.25" customHeight="1" x14ac:dyDescent="0.15">
      <c r="A121" s="2" t="s">
        <v>2</v>
      </c>
      <c r="B121" s="2" t="s">
        <v>7</v>
      </c>
      <c r="C121" s="2" t="s">
        <v>10</v>
      </c>
      <c r="D121" s="2" t="s">
        <v>123</v>
      </c>
      <c r="E121" s="2" t="s">
        <v>124</v>
      </c>
      <c r="F121" s="16">
        <v>3.32</v>
      </c>
      <c r="J121" s="16">
        <v>6.08</v>
      </c>
      <c r="N121" s="16">
        <v>3.34</v>
      </c>
      <c r="R121" s="22">
        <f t="shared" si="3"/>
        <v>12.74</v>
      </c>
    </row>
    <row r="122" spans="1:18" ht="11.25" customHeight="1" x14ac:dyDescent="0.15">
      <c r="A122" s="2" t="s">
        <v>4</v>
      </c>
      <c r="B122" s="2" t="s">
        <v>7</v>
      </c>
      <c r="C122" s="2" t="s">
        <v>10</v>
      </c>
      <c r="D122" s="2" t="s">
        <v>537</v>
      </c>
      <c r="E122" s="2" t="s">
        <v>309</v>
      </c>
      <c r="N122" s="16">
        <v>11.69</v>
      </c>
      <c r="O122" s="14">
        <v>1</v>
      </c>
      <c r="R122" s="22">
        <f t="shared" si="3"/>
        <v>12.69</v>
      </c>
    </row>
    <row r="123" spans="1:18" ht="11.25" customHeight="1" x14ac:dyDescent="0.15">
      <c r="A123" s="2" t="s">
        <v>4</v>
      </c>
      <c r="B123" s="2" t="s">
        <v>6</v>
      </c>
      <c r="C123" s="2" t="s">
        <v>10</v>
      </c>
      <c r="D123" s="2" t="s">
        <v>396</v>
      </c>
      <c r="E123" s="2" t="s">
        <v>206</v>
      </c>
      <c r="F123" s="16">
        <v>11.62</v>
      </c>
      <c r="G123" s="10">
        <v>1</v>
      </c>
      <c r="R123" s="22">
        <f t="shared" si="3"/>
        <v>12.62</v>
      </c>
    </row>
    <row r="124" spans="1:18" ht="11.25" customHeight="1" x14ac:dyDescent="0.15">
      <c r="A124" s="2" t="s">
        <v>2</v>
      </c>
      <c r="B124" s="2" t="s">
        <v>84</v>
      </c>
      <c r="C124" s="2" t="s">
        <v>11</v>
      </c>
      <c r="D124" s="13" t="s">
        <v>183</v>
      </c>
      <c r="E124" s="13" t="s">
        <v>90</v>
      </c>
      <c r="F124" s="16">
        <v>6.64</v>
      </c>
      <c r="K124" s="14">
        <v>5.88</v>
      </c>
      <c r="R124" s="22">
        <f t="shared" si="3"/>
        <v>12.52</v>
      </c>
    </row>
    <row r="125" spans="1:18" ht="11.25" customHeight="1" x14ac:dyDescent="0.15">
      <c r="A125" s="2" t="s">
        <v>4</v>
      </c>
      <c r="B125" s="2" t="s">
        <v>84</v>
      </c>
      <c r="C125" s="2" t="s">
        <v>10</v>
      </c>
      <c r="D125" s="12" t="s">
        <v>414</v>
      </c>
      <c r="E125" s="12" t="s">
        <v>415</v>
      </c>
      <c r="G125" s="10">
        <v>3</v>
      </c>
      <c r="H125" s="10">
        <v>1</v>
      </c>
      <c r="I125" s="10">
        <v>1</v>
      </c>
      <c r="L125" s="14">
        <v>7.44</v>
      </c>
      <c r="R125" s="22">
        <f t="shared" si="3"/>
        <v>12.440000000000001</v>
      </c>
    </row>
    <row r="126" spans="1:18" ht="11.25" customHeight="1" x14ac:dyDescent="0.15">
      <c r="A126" s="2" t="s">
        <v>4</v>
      </c>
      <c r="B126" s="2" t="s">
        <v>84</v>
      </c>
      <c r="C126" s="2" t="s">
        <v>10</v>
      </c>
      <c r="D126" s="2" t="s">
        <v>133</v>
      </c>
      <c r="E126" s="2" t="s">
        <v>134</v>
      </c>
      <c r="H126" s="10">
        <v>5</v>
      </c>
      <c r="I126" s="10">
        <v>7</v>
      </c>
      <c r="R126" s="22">
        <f t="shared" si="3"/>
        <v>12</v>
      </c>
    </row>
    <row r="127" spans="1:18" ht="11.25" customHeight="1" x14ac:dyDescent="0.15">
      <c r="A127" s="2" t="s">
        <v>3</v>
      </c>
      <c r="B127" s="2" t="s">
        <v>84</v>
      </c>
      <c r="C127" s="2" t="s">
        <v>11</v>
      </c>
      <c r="D127" s="4" t="s">
        <v>430</v>
      </c>
      <c r="E127" s="4" t="s">
        <v>431</v>
      </c>
      <c r="H127" s="10">
        <v>7</v>
      </c>
      <c r="I127" s="10">
        <v>5</v>
      </c>
      <c r="R127" s="22">
        <f t="shared" si="3"/>
        <v>12</v>
      </c>
    </row>
    <row r="128" spans="1:18" ht="11.25" customHeight="1" x14ac:dyDescent="0.15">
      <c r="A128" s="2" t="s">
        <v>2</v>
      </c>
      <c r="B128" s="2" t="s">
        <v>84</v>
      </c>
      <c r="C128" s="2" t="s">
        <v>10</v>
      </c>
      <c r="D128" s="13" t="s">
        <v>491</v>
      </c>
      <c r="E128" s="13" t="s">
        <v>90</v>
      </c>
      <c r="K128" s="14">
        <v>11.76</v>
      </c>
      <c r="R128" s="22">
        <f t="shared" si="3"/>
        <v>11.76</v>
      </c>
    </row>
    <row r="129" spans="1:18" ht="11.25" customHeight="1" x14ac:dyDescent="0.15">
      <c r="A129" s="2" t="s">
        <v>0</v>
      </c>
      <c r="B129" s="2" t="s">
        <v>84</v>
      </c>
      <c r="C129" s="2" t="s">
        <v>11</v>
      </c>
      <c r="D129" s="2" t="s">
        <v>550</v>
      </c>
      <c r="E129" s="2" t="s">
        <v>51</v>
      </c>
      <c r="N129" s="16">
        <v>11.69</v>
      </c>
      <c r="R129" s="22">
        <f t="shared" si="3"/>
        <v>11.69</v>
      </c>
    </row>
    <row r="130" spans="1:18" ht="11.25" customHeight="1" x14ac:dyDescent="0.15">
      <c r="A130" s="2" t="s">
        <v>2</v>
      </c>
      <c r="B130" s="2" t="s">
        <v>6</v>
      </c>
      <c r="C130" s="2" t="s">
        <v>11</v>
      </c>
      <c r="D130" s="4" t="s">
        <v>547</v>
      </c>
      <c r="E130" s="4" t="s">
        <v>548</v>
      </c>
      <c r="N130" s="16">
        <v>11.69</v>
      </c>
      <c r="R130" s="22">
        <f t="shared" si="3"/>
        <v>11.69</v>
      </c>
    </row>
    <row r="131" spans="1:18" ht="11.25" customHeight="1" x14ac:dyDescent="0.15">
      <c r="A131" s="2" t="s">
        <v>2</v>
      </c>
      <c r="B131" s="2" t="s">
        <v>7</v>
      </c>
      <c r="C131" s="2" t="s">
        <v>11</v>
      </c>
      <c r="D131" s="12" t="s">
        <v>405</v>
      </c>
      <c r="E131" s="12" t="s">
        <v>406</v>
      </c>
      <c r="F131" s="16">
        <v>11.62</v>
      </c>
      <c r="R131" s="22">
        <f t="shared" ref="R131:R194" si="4">SUM(F131:Q131)</f>
        <v>11.62</v>
      </c>
    </row>
    <row r="132" spans="1:18" ht="11.25" customHeight="1" x14ac:dyDescent="0.15">
      <c r="A132" s="2" t="s">
        <v>2</v>
      </c>
      <c r="B132" s="2" t="s">
        <v>5</v>
      </c>
      <c r="C132" s="2" t="s">
        <v>10</v>
      </c>
      <c r="D132" s="1" t="s">
        <v>276</v>
      </c>
      <c r="E132" s="1" t="s">
        <v>122</v>
      </c>
      <c r="O132" s="14">
        <v>4</v>
      </c>
      <c r="P132" s="10">
        <v>7</v>
      </c>
      <c r="R132" s="22">
        <f t="shared" si="4"/>
        <v>11</v>
      </c>
    </row>
    <row r="133" spans="1:18" ht="11.25" customHeight="1" x14ac:dyDescent="0.15">
      <c r="A133" s="2" t="s">
        <v>2</v>
      </c>
      <c r="B133" s="2" t="s">
        <v>5</v>
      </c>
      <c r="C133" s="2" t="s">
        <v>11</v>
      </c>
      <c r="D133" s="9" t="s">
        <v>319</v>
      </c>
      <c r="E133" s="9" t="s">
        <v>122</v>
      </c>
      <c r="O133" s="14">
        <v>7</v>
      </c>
      <c r="P133" s="10">
        <v>4</v>
      </c>
      <c r="R133" s="22">
        <f t="shared" si="4"/>
        <v>11</v>
      </c>
    </row>
    <row r="134" spans="1:18" ht="11.25" customHeight="1" x14ac:dyDescent="0.15">
      <c r="A134" s="2" t="s">
        <v>0</v>
      </c>
      <c r="B134" s="2" t="s">
        <v>6</v>
      </c>
      <c r="C134" s="2" t="s">
        <v>11</v>
      </c>
      <c r="D134" s="2" t="s">
        <v>343</v>
      </c>
      <c r="E134" s="2" t="s">
        <v>264</v>
      </c>
      <c r="N134" s="16">
        <v>6.68</v>
      </c>
      <c r="O134" s="14">
        <v>4</v>
      </c>
      <c r="R134" s="22">
        <f t="shared" si="4"/>
        <v>10.68</v>
      </c>
    </row>
    <row r="135" spans="1:18" ht="11.25" customHeight="1" x14ac:dyDescent="0.15">
      <c r="A135" s="2" t="s">
        <v>2</v>
      </c>
      <c r="B135" s="2" t="s">
        <v>6</v>
      </c>
      <c r="C135" s="2" t="s">
        <v>11</v>
      </c>
      <c r="D135" s="4" t="s">
        <v>236</v>
      </c>
      <c r="E135" s="4" t="s">
        <v>264</v>
      </c>
      <c r="N135" s="16">
        <v>6.68</v>
      </c>
      <c r="O135" s="14">
        <v>4</v>
      </c>
      <c r="R135" s="22">
        <f t="shared" si="4"/>
        <v>10.68</v>
      </c>
    </row>
    <row r="136" spans="1:18" ht="11.25" customHeight="1" x14ac:dyDescent="0.15">
      <c r="A136" s="2" t="s">
        <v>4</v>
      </c>
      <c r="B136" s="2" t="s">
        <v>6</v>
      </c>
      <c r="C136" s="2" t="s">
        <v>11</v>
      </c>
      <c r="D136" s="2" t="s">
        <v>168</v>
      </c>
      <c r="E136" s="2" t="s">
        <v>31</v>
      </c>
      <c r="F136" s="16">
        <v>6.64</v>
      </c>
      <c r="O136" s="14">
        <v>4</v>
      </c>
      <c r="R136" s="22">
        <f t="shared" si="4"/>
        <v>10.64</v>
      </c>
    </row>
    <row r="137" spans="1:18" ht="11.25" customHeight="1" x14ac:dyDescent="0.15">
      <c r="A137" s="2" t="s">
        <v>0</v>
      </c>
      <c r="B137" s="2" t="s">
        <v>6</v>
      </c>
      <c r="C137" s="2" t="s">
        <v>11</v>
      </c>
      <c r="D137" s="4" t="s">
        <v>450</v>
      </c>
      <c r="E137" s="17" t="s">
        <v>451</v>
      </c>
      <c r="H137" s="10">
        <v>1</v>
      </c>
      <c r="I137" s="10">
        <v>1</v>
      </c>
      <c r="L137" s="14">
        <v>5.58</v>
      </c>
      <c r="M137" s="10">
        <v>3</v>
      </c>
      <c r="R137" s="22">
        <f t="shared" si="4"/>
        <v>10.58</v>
      </c>
    </row>
    <row r="138" spans="1:18" ht="11.25" customHeight="1" x14ac:dyDescent="0.15">
      <c r="A138" s="2" t="s">
        <v>2</v>
      </c>
      <c r="B138" s="2" t="s">
        <v>84</v>
      </c>
      <c r="C138" s="2" t="s">
        <v>10</v>
      </c>
      <c r="D138" s="4" t="s">
        <v>332</v>
      </c>
      <c r="E138" s="4" t="s">
        <v>333</v>
      </c>
      <c r="J138" s="16">
        <v>4.5600000000000005</v>
      </c>
      <c r="M138" s="10">
        <v>3</v>
      </c>
      <c r="Q138" s="14">
        <v>3</v>
      </c>
      <c r="R138" s="22">
        <f t="shared" si="4"/>
        <v>10.56</v>
      </c>
    </row>
    <row r="139" spans="1:18" ht="11.25" customHeight="1" x14ac:dyDescent="0.15">
      <c r="A139" s="2" t="s">
        <v>3</v>
      </c>
      <c r="B139" s="2" t="s">
        <v>6</v>
      </c>
      <c r="C139" s="2" t="s">
        <v>10</v>
      </c>
      <c r="D139" s="2" t="s">
        <v>483</v>
      </c>
      <c r="E139" s="2" t="s">
        <v>484</v>
      </c>
      <c r="K139" s="14">
        <v>10.29</v>
      </c>
      <c r="R139" s="22">
        <f t="shared" si="4"/>
        <v>10.29</v>
      </c>
    </row>
    <row r="140" spans="1:18" ht="11.25" customHeight="1" x14ac:dyDescent="0.15">
      <c r="A140" s="2" t="s">
        <v>3</v>
      </c>
      <c r="B140" s="2" t="s">
        <v>8</v>
      </c>
      <c r="C140" s="2" t="s">
        <v>10</v>
      </c>
      <c r="D140" s="12" t="s">
        <v>34</v>
      </c>
      <c r="E140" s="24" t="s">
        <v>35</v>
      </c>
      <c r="K140" s="14">
        <v>10.29</v>
      </c>
      <c r="R140" s="22">
        <f t="shared" si="4"/>
        <v>10.29</v>
      </c>
    </row>
    <row r="141" spans="1:18" ht="11.25" customHeight="1" x14ac:dyDescent="0.15">
      <c r="A141" s="2" t="s">
        <v>4</v>
      </c>
      <c r="B141" s="2" t="s">
        <v>7</v>
      </c>
      <c r="C141" s="2" t="s">
        <v>11</v>
      </c>
      <c r="D141" s="2" t="s">
        <v>233</v>
      </c>
      <c r="E141" s="2" t="s">
        <v>186</v>
      </c>
      <c r="J141" s="16">
        <v>6.08</v>
      </c>
      <c r="M141" s="10">
        <v>4</v>
      </c>
      <c r="R141" s="22">
        <f t="shared" si="4"/>
        <v>10.08</v>
      </c>
    </row>
    <row r="142" spans="1:18" ht="11.25" customHeight="1" x14ac:dyDescent="0.15">
      <c r="A142" s="2" t="s">
        <v>4</v>
      </c>
      <c r="B142" s="2" t="s">
        <v>7</v>
      </c>
      <c r="C142" s="2" t="s">
        <v>11</v>
      </c>
      <c r="D142" s="12" t="s">
        <v>111</v>
      </c>
      <c r="E142" s="12" t="s">
        <v>66</v>
      </c>
      <c r="Q142" s="14">
        <v>10</v>
      </c>
      <c r="R142" s="22">
        <f t="shared" si="4"/>
        <v>10</v>
      </c>
    </row>
    <row r="143" spans="1:18" ht="11.25" customHeight="1" x14ac:dyDescent="0.15">
      <c r="A143" s="2" t="s">
        <v>4</v>
      </c>
      <c r="B143" s="2" t="s">
        <v>5</v>
      </c>
      <c r="C143" s="2" t="s">
        <v>11</v>
      </c>
      <c r="D143" s="4" t="s">
        <v>271</v>
      </c>
      <c r="E143" s="4" t="s">
        <v>272</v>
      </c>
      <c r="Q143" s="14">
        <v>10</v>
      </c>
      <c r="R143" s="22">
        <f t="shared" si="4"/>
        <v>10</v>
      </c>
    </row>
    <row r="144" spans="1:18" ht="11.25" customHeight="1" x14ac:dyDescent="0.15">
      <c r="A144" s="2" t="s">
        <v>0</v>
      </c>
      <c r="B144" s="2" t="s">
        <v>8</v>
      </c>
      <c r="C144" s="2" t="s">
        <v>11</v>
      </c>
      <c r="D144" s="12" t="s">
        <v>344</v>
      </c>
      <c r="E144" s="12" t="s">
        <v>345</v>
      </c>
      <c r="H144" s="10">
        <v>7</v>
      </c>
      <c r="I144" s="10">
        <v>3</v>
      </c>
      <c r="R144" s="22">
        <f t="shared" si="4"/>
        <v>10</v>
      </c>
    </row>
    <row r="145" spans="1:18" ht="11.25" customHeight="1" x14ac:dyDescent="0.15">
      <c r="A145" s="2" t="s">
        <v>2</v>
      </c>
      <c r="B145" s="2" t="s">
        <v>6</v>
      </c>
      <c r="C145" s="2" t="s">
        <v>10</v>
      </c>
      <c r="D145" s="2" t="s">
        <v>24</v>
      </c>
      <c r="E145" s="2" t="s">
        <v>25</v>
      </c>
      <c r="O145" s="14">
        <v>10</v>
      </c>
      <c r="R145" s="22">
        <f t="shared" si="4"/>
        <v>10</v>
      </c>
    </row>
    <row r="146" spans="1:18" ht="11.25" customHeight="1" x14ac:dyDescent="0.15">
      <c r="A146" s="2" t="s">
        <v>2</v>
      </c>
      <c r="B146" s="2" t="s">
        <v>84</v>
      </c>
      <c r="C146" s="2" t="s">
        <v>10</v>
      </c>
      <c r="D146" s="12" t="s">
        <v>305</v>
      </c>
      <c r="E146" s="12" t="s">
        <v>69</v>
      </c>
      <c r="I146" s="10">
        <v>10</v>
      </c>
      <c r="R146" s="22">
        <f t="shared" si="4"/>
        <v>10</v>
      </c>
    </row>
    <row r="147" spans="1:18" ht="11.25" customHeight="1" x14ac:dyDescent="0.15">
      <c r="A147" s="2" t="s">
        <v>2</v>
      </c>
      <c r="B147" s="2" t="s">
        <v>84</v>
      </c>
      <c r="C147" s="2" t="s">
        <v>10</v>
      </c>
      <c r="D147" s="4" t="s">
        <v>441</v>
      </c>
      <c r="E147" s="4" t="s">
        <v>442</v>
      </c>
      <c r="H147" s="10">
        <v>5</v>
      </c>
      <c r="I147" s="10">
        <v>5</v>
      </c>
      <c r="R147" s="22">
        <f t="shared" si="4"/>
        <v>10</v>
      </c>
    </row>
    <row r="148" spans="1:18" ht="11.25" customHeight="1" x14ac:dyDescent="0.15">
      <c r="A148" s="2" t="s">
        <v>2</v>
      </c>
      <c r="B148" s="2" t="s">
        <v>5</v>
      </c>
      <c r="C148" s="2" t="s">
        <v>10</v>
      </c>
      <c r="D148" s="1" t="s">
        <v>561</v>
      </c>
      <c r="E148" s="1" t="s">
        <v>562</v>
      </c>
      <c r="Q148" s="14">
        <v>10</v>
      </c>
      <c r="R148" s="22">
        <f t="shared" si="4"/>
        <v>10</v>
      </c>
    </row>
    <row r="149" spans="1:18" ht="11.25" customHeight="1" x14ac:dyDescent="0.15">
      <c r="A149" s="2" t="s">
        <v>3</v>
      </c>
      <c r="B149" s="2" t="s">
        <v>7</v>
      </c>
      <c r="C149" s="2" t="s">
        <v>11</v>
      </c>
      <c r="D149" s="12" t="s">
        <v>425</v>
      </c>
      <c r="E149" s="23" t="s">
        <v>250</v>
      </c>
      <c r="H149" s="10">
        <v>3</v>
      </c>
      <c r="I149" s="10">
        <v>7</v>
      </c>
      <c r="R149" s="22">
        <f t="shared" si="4"/>
        <v>10</v>
      </c>
    </row>
    <row r="150" spans="1:18" ht="11.25" customHeight="1" x14ac:dyDescent="0.15">
      <c r="A150" s="2" t="s">
        <v>3</v>
      </c>
      <c r="B150" s="2" t="s">
        <v>6</v>
      </c>
      <c r="C150" s="2" t="s">
        <v>10</v>
      </c>
      <c r="D150" s="1" t="s">
        <v>426</v>
      </c>
      <c r="E150" s="1" t="s">
        <v>151</v>
      </c>
      <c r="H150" s="10">
        <v>5</v>
      </c>
      <c r="I150" s="10">
        <v>5</v>
      </c>
      <c r="R150" s="22">
        <f t="shared" si="4"/>
        <v>10</v>
      </c>
    </row>
    <row r="151" spans="1:18" ht="11.25" customHeight="1" x14ac:dyDescent="0.15">
      <c r="A151" s="2" t="s">
        <v>3</v>
      </c>
      <c r="B151" s="2" t="s">
        <v>6</v>
      </c>
      <c r="C151" s="2" t="s">
        <v>11</v>
      </c>
      <c r="D151" s="1" t="s">
        <v>427</v>
      </c>
      <c r="E151" s="1" t="s">
        <v>250</v>
      </c>
      <c r="H151" s="10">
        <v>7</v>
      </c>
      <c r="I151" s="10">
        <v>3</v>
      </c>
      <c r="R151" s="22">
        <f t="shared" si="4"/>
        <v>10</v>
      </c>
    </row>
    <row r="152" spans="1:18" ht="11.25" customHeight="1" x14ac:dyDescent="0.15">
      <c r="A152" s="2" t="s">
        <v>3</v>
      </c>
      <c r="B152" s="2" t="s">
        <v>5</v>
      </c>
      <c r="C152" s="2" t="s">
        <v>11</v>
      </c>
      <c r="D152" s="13" t="s">
        <v>489</v>
      </c>
      <c r="E152" s="13" t="s">
        <v>26</v>
      </c>
      <c r="K152" s="14">
        <v>2.94</v>
      </c>
      <c r="L152" s="14">
        <v>3.72</v>
      </c>
      <c r="N152" s="16">
        <v>3.34</v>
      </c>
      <c r="R152" s="22">
        <f t="shared" si="4"/>
        <v>10</v>
      </c>
    </row>
    <row r="153" spans="1:18" ht="11.25" customHeight="1" x14ac:dyDescent="0.15">
      <c r="A153" s="2" t="s">
        <v>4</v>
      </c>
      <c r="B153" s="2" t="s">
        <v>84</v>
      </c>
      <c r="C153" s="2" t="s">
        <v>11</v>
      </c>
      <c r="D153" s="12" t="s">
        <v>191</v>
      </c>
      <c r="E153" s="12" t="s">
        <v>77</v>
      </c>
      <c r="H153" s="10">
        <v>4</v>
      </c>
      <c r="I153" s="10">
        <v>4</v>
      </c>
      <c r="N153" s="16">
        <v>1.67</v>
      </c>
      <c r="R153" s="22">
        <f t="shared" si="4"/>
        <v>9.67</v>
      </c>
    </row>
    <row r="154" spans="1:18" ht="11.25" customHeight="1" x14ac:dyDescent="0.15">
      <c r="A154" s="2" t="s">
        <v>0</v>
      </c>
      <c r="B154" s="2" t="s">
        <v>7</v>
      </c>
      <c r="C154" s="2" t="s">
        <v>11</v>
      </c>
      <c r="D154" s="12" t="s">
        <v>232</v>
      </c>
      <c r="E154" s="12" t="s">
        <v>102</v>
      </c>
      <c r="F154" s="16">
        <v>1.66</v>
      </c>
      <c r="G154" s="10">
        <v>4</v>
      </c>
      <c r="I154" s="10">
        <v>4</v>
      </c>
      <c r="R154" s="22">
        <f t="shared" si="4"/>
        <v>9.66</v>
      </c>
    </row>
    <row r="155" spans="1:18" ht="11.25" customHeight="1" x14ac:dyDescent="0.15">
      <c r="A155" s="2" t="s">
        <v>4</v>
      </c>
      <c r="B155" s="2" t="s">
        <v>6</v>
      </c>
      <c r="C155" s="2" t="s">
        <v>11</v>
      </c>
      <c r="D155" s="2" t="s">
        <v>421</v>
      </c>
      <c r="E155" s="2" t="s">
        <v>422</v>
      </c>
      <c r="H155" s="10">
        <v>4</v>
      </c>
      <c r="I155" s="10">
        <v>5</v>
      </c>
      <c r="R155" s="22">
        <f t="shared" si="4"/>
        <v>9</v>
      </c>
    </row>
    <row r="156" spans="1:18" ht="11.25" customHeight="1" x14ac:dyDescent="0.15">
      <c r="A156" s="2" t="s">
        <v>0</v>
      </c>
      <c r="B156" s="2" t="s">
        <v>6</v>
      </c>
      <c r="C156" s="2" t="s">
        <v>11</v>
      </c>
      <c r="D156" s="2" t="s">
        <v>196</v>
      </c>
      <c r="E156" s="2" t="s">
        <v>16</v>
      </c>
      <c r="H156" s="10">
        <v>5</v>
      </c>
      <c r="I156" s="10">
        <v>4</v>
      </c>
      <c r="R156" s="22">
        <f t="shared" si="4"/>
        <v>9</v>
      </c>
    </row>
    <row r="157" spans="1:18" ht="11.25" customHeight="1" x14ac:dyDescent="0.15">
      <c r="A157" s="2" t="s">
        <v>0</v>
      </c>
      <c r="B157" s="2" t="s">
        <v>8</v>
      </c>
      <c r="C157" s="2" t="s">
        <v>11</v>
      </c>
      <c r="D157" s="4" t="s">
        <v>452</v>
      </c>
      <c r="E157" s="4" t="s">
        <v>453</v>
      </c>
      <c r="H157" s="10">
        <v>4</v>
      </c>
      <c r="I157" s="10">
        <v>5</v>
      </c>
      <c r="R157" s="22">
        <f t="shared" si="4"/>
        <v>9</v>
      </c>
    </row>
    <row r="158" spans="1:18" ht="11.25" customHeight="1" x14ac:dyDescent="0.15">
      <c r="A158" s="2" t="s">
        <v>0</v>
      </c>
      <c r="B158" s="2" t="s">
        <v>84</v>
      </c>
      <c r="C158" s="2" t="s">
        <v>10</v>
      </c>
      <c r="D158" s="12" t="s">
        <v>231</v>
      </c>
      <c r="E158" s="12" t="s">
        <v>23</v>
      </c>
      <c r="H158" s="10">
        <v>5</v>
      </c>
      <c r="I158" s="10">
        <v>4</v>
      </c>
      <c r="R158" s="22">
        <f t="shared" si="4"/>
        <v>9</v>
      </c>
    </row>
    <row r="159" spans="1:18" ht="11.25" customHeight="1" x14ac:dyDescent="0.15">
      <c r="A159" s="2" t="s">
        <v>0</v>
      </c>
      <c r="B159" s="2" t="s">
        <v>84</v>
      </c>
      <c r="C159" s="2" t="s">
        <v>10</v>
      </c>
      <c r="D159" s="1" t="s">
        <v>265</v>
      </c>
      <c r="E159" s="1" t="s">
        <v>23</v>
      </c>
      <c r="H159" s="10">
        <v>4</v>
      </c>
      <c r="I159" s="10">
        <v>5</v>
      </c>
      <c r="R159" s="22">
        <f t="shared" si="4"/>
        <v>9</v>
      </c>
    </row>
    <row r="160" spans="1:18" ht="11.25" customHeight="1" x14ac:dyDescent="0.15">
      <c r="A160" s="2" t="s">
        <v>2</v>
      </c>
      <c r="B160" s="2" t="s">
        <v>6</v>
      </c>
      <c r="C160" s="2" t="s">
        <v>11</v>
      </c>
      <c r="D160" s="12" t="s">
        <v>287</v>
      </c>
      <c r="E160" s="12" t="s">
        <v>288</v>
      </c>
      <c r="H160" s="10">
        <v>4</v>
      </c>
      <c r="I160" s="10">
        <v>4</v>
      </c>
      <c r="M160" s="10">
        <v>1</v>
      </c>
      <c r="R160" s="22">
        <f t="shared" si="4"/>
        <v>9</v>
      </c>
    </row>
    <row r="161" spans="1:18" ht="11.25" customHeight="1" x14ac:dyDescent="0.15">
      <c r="A161" s="2" t="s">
        <v>3</v>
      </c>
      <c r="B161" s="2" t="s">
        <v>84</v>
      </c>
      <c r="C161" s="2" t="s">
        <v>11</v>
      </c>
      <c r="D161" s="4" t="s">
        <v>146</v>
      </c>
      <c r="E161" s="4" t="s">
        <v>60</v>
      </c>
      <c r="H161" s="10">
        <v>2</v>
      </c>
      <c r="I161" s="10">
        <v>7</v>
      </c>
      <c r="R161" s="22">
        <f t="shared" si="4"/>
        <v>9</v>
      </c>
    </row>
    <row r="162" spans="1:18" ht="11.25" customHeight="1" x14ac:dyDescent="0.15">
      <c r="A162" s="2" t="s">
        <v>2</v>
      </c>
      <c r="B162" s="2" t="s">
        <v>6</v>
      </c>
      <c r="C162" s="2" t="s">
        <v>11</v>
      </c>
      <c r="D162" s="19" t="s">
        <v>269</v>
      </c>
      <c r="E162" s="19" t="s">
        <v>270</v>
      </c>
      <c r="J162" s="16">
        <v>1.52</v>
      </c>
      <c r="L162" s="14">
        <v>7.44</v>
      </c>
      <c r="R162" s="22">
        <f t="shared" si="4"/>
        <v>8.9600000000000009</v>
      </c>
    </row>
    <row r="163" spans="1:18" ht="11.25" customHeight="1" x14ac:dyDescent="0.15">
      <c r="A163" s="2" t="s">
        <v>0</v>
      </c>
      <c r="B163" s="2" t="s">
        <v>7</v>
      </c>
      <c r="C163" s="2" t="s">
        <v>11</v>
      </c>
      <c r="D163" s="2" t="s">
        <v>166</v>
      </c>
      <c r="E163" s="2" t="s">
        <v>127</v>
      </c>
      <c r="K163" s="14">
        <v>1.47</v>
      </c>
      <c r="L163" s="14">
        <v>7.44</v>
      </c>
      <c r="R163" s="22">
        <f t="shared" si="4"/>
        <v>8.91</v>
      </c>
    </row>
    <row r="164" spans="1:18" ht="11.25" customHeight="1" x14ac:dyDescent="0.15">
      <c r="A164" s="2" t="s">
        <v>4</v>
      </c>
      <c r="B164" s="2" t="s">
        <v>6</v>
      </c>
      <c r="C164" s="2" t="s">
        <v>11</v>
      </c>
      <c r="D164" s="2" t="s">
        <v>142</v>
      </c>
      <c r="E164" s="2" t="s">
        <v>143</v>
      </c>
      <c r="L164" s="14">
        <v>3.72</v>
      </c>
      <c r="Q164" s="14">
        <v>5</v>
      </c>
      <c r="R164" s="22">
        <f t="shared" si="4"/>
        <v>8.7200000000000006</v>
      </c>
    </row>
    <row r="165" spans="1:18" ht="11.25" customHeight="1" x14ac:dyDescent="0.15">
      <c r="A165" s="2" t="s">
        <v>4</v>
      </c>
      <c r="B165" s="2" t="s">
        <v>7</v>
      </c>
      <c r="C165" s="2" t="s">
        <v>11</v>
      </c>
      <c r="D165" s="2" t="s">
        <v>167</v>
      </c>
      <c r="E165" s="2" t="s">
        <v>49</v>
      </c>
      <c r="G165" s="10">
        <v>2</v>
      </c>
      <c r="N165" s="16">
        <v>6.68</v>
      </c>
      <c r="R165" s="22">
        <f t="shared" si="4"/>
        <v>8.68</v>
      </c>
    </row>
    <row r="166" spans="1:18" ht="11.25" customHeight="1" x14ac:dyDescent="0.15">
      <c r="A166" s="2" t="s">
        <v>2</v>
      </c>
      <c r="B166" s="2" t="s">
        <v>7</v>
      </c>
      <c r="C166" s="2" t="s">
        <v>11</v>
      </c>
      <c r="D166" s="12" t="s">
        <v>407</v>
      </c>
      <c r="E166" s="12" t="s">
        <v>127</v>
      </c>
      <c r="F166" s="16">
        <v>3.32</v>
      </c>
      <c r="J166" s="16">
        <v>3.04</v>
      </c>
      <c r="L166" s="14">
        <v>1.86</v>
      </c>
      <c r="R166" s="22">
        <f t="shared" si="4"/>
        <v>8.2199999999999989</v>
      </c>
    </row>
    <row r="167" spans="1:18" ht="11.25" customHeight="1" x14ac:dyDescent="0.15">
      <c r="A167" s="2" t="s">
        <v>4</v>
      </c>
      <c r="B167" s="2" t="s">
        <v>8</v>
      </c>
      <c r="C167" s="2" t="s">
        <v>11</v>
      </c>
      <c r="D167" s="4" t="s">
        <v>423</v>
      </c>
      <c r="E167" s="4" t="s">
        <v>424</v>
      </c>
      <c r="H167" s="10">
        <v>4</v>
      </c>
      <c r="I167" s="10">
        <v>4</v>
      </c>
      <c r="R167" s="22">
        <f t="shared" si="4"/>
        <v>8</v>
      </c>
    </row>
    <row r="168" spans="1:18" ht="11.25" customHeight="1" x14ac:dyDescent="0.15">
      <c r="A168" s="2" t="s">
        <v>0</v>
      </c>
      <c r="B168" s="2" t="s">
        <v>84</v>
      </c>
      <c r="C168" s="2" t="s">
        <v>11</v>
      </c>
      <c r="D168" s="1" t="s">
        <v>454</v>
      </c>
      <c r="E168" s="1" t="s">
        <v>455</v>
      </c>
      <c r="H168" s="10">
        <v>4</v>
      </c>
      <c r="I168" s="10">
        <v>4</v>
      </c>
      <c r="R168" s="22">
        <f t="shared" si="4"/>
        <v>8</v>
      </c>
    </row>
    <row r="169" spans="1:18" ht="11.25" customHeight="1" x14ac:dyDescent="0.15">
      <c r="A169" s="2" t="s">
        <v>0</v>
      </c>
      <c r="B169" s="2" t="s">
        <v>5</v>
      </c>
      <c r="C169" s="2" t="s">
        <v>11</v>
      </c>
      <c r="D169" s="12" t="s">
        <v>202</v>
      </c>
      <c r="E169" s="12" t="s">
        <v>44</v>
      </c>
      <c r="H169" s="10">
        <v>4</v>
      </c>
      <c r="Q169" s="14">
        <v>4</v>
      </c>
      <c r="R169" s="22">
        <f t="shared" si="4"/>
        <v>8</v>
      </c>
    </row>
    <row r="170" spans="1:18" ht="11.25" customHeight="1" x14ac:dyDescent="0.15">
      <c r="A170" s="2" t="s">
        <v>2</v>
      </c>
      <c r="B170" s="2" t="s">
        <v>7</v>
      </c>
      <c r="C170" s="2" t="s">
        <v>10</v>
      </c>
      <c r="D170" s="4" t="s">
        <v>281</v>
      </c>
      <c r="E170" s="4" t="s">
        <v>282</v>
      </c>
      <c r="H170" s="10">
        <v>4</v>
      </c>
      <c r="I170" s="10">
        <v>4</v>
      </c>
      <c r="R170" s="22">
        <f t="shared" si="4"/>
        <v>8</v>
      </c>
    </row>
    <row r="171" spans="1:18" ht="11.25" customHeight="1" x14ac:dyDescent="0.15">
      <c r="A171" s="2" t="s">
        <v>2</v>
      </c>
      <c r="B171" s="2" t="s">
        <v>5</v>
      </c>
      <c r="C171" s="2" t="s">
        <v>10</v>
      </c>
      <c r="D171" s="25" t="s">
        <v>445</v>
      </c>
      <c r="E171" s="25" t="s">
        <v>446</v>
      </c>
      <c r="H171" s="10">
        <v>4</v>
      </c>
      <c r="I171" s="10">
        <v>4</v>
      </c>
      <c r="R171" s="22">
        <f t="shared" si="4"/>
        <v>8</v>
      </c>
    </row>
    <row r="172" spans="1:18" ht="11.25" customHeight="1" x14ac:dyDescent="0.15">
      <c r="A172" s="2" t="s">
        <v>3</v>
      </c>
      <c r="B172" s="2" t="s">
        <v>6</v>
      </c>
      <c r="C172" s="2" t="s">
        <v>10</v>
      </c>
      <c r="D172" s="12" t="s">
        <v>528</v>
      </c>
      <c r="E172" s="12" t="s">
        <v>529</v>
      </c>
      <c r="M172" s="10">
        <v>4</v>
      </c>
      <c r="Q172" s="14">
        <v>4</v>
      </c>
      <c r="R172" s="22">
        <f t="shared" si="4"/>
        <v>8</v>
      </c>
    </row>
    <row r="173" spans="1:18" ht="11.25" customHeight="1" x14ac:dyDescent="0.15">
      <c r="A173" s="2" t="s">
        <v>3</v>
      </c>
      <c r="B173" s="2" t="s">
        <v>84</v>
      </c>
      <c r="C173" s="2" t="s">
        <v>11</v>
      </c>
      <c r="D173" s="1" t="s">
        <v>428</v>
      </c>
      <c r="E173" s="1" t="s">
        <v>429</v>
      </c>
      <c r="H173" s="10">
        <v>4</v>
      </c>
      <c r="I173" s="10">
        <v>4</v>
      </c>
      <c r="R173" s="22">
        <f t="shared" si="4"/>
        <v>8</v>
      </c>
    </row>
    <row r="174" spans="1:18" ht="11.25" customHeight="1" x14ac:dyDescent="0.15">
      <c r="A174" s="2" t="s">
        <v>0</v>
      </c>
      <c r="B174" s="2" t="s">
        <v>6</v>
      </c>
      <c r="C174" s="2" t="s">
        <v>11</v>
      </c>
      <c r="D174" s="12" t="s">
        <v>409</v>
      </c>
      <c r="E174" s="12" t="s">
        <v>38</v>
      </c>
      <c r="F174" s="16">
        <v>4.9799999999999995</v>
      </c>
      <c r="G174" s="10">
        <v>3</v>
      </c>
      <c r="R174" s="22">
        <f t="shared" si="4"/>
        <v>7.9799999999999995</v>
      </c>
    </row>
    <row r="175" spans="1:18" ht="11.25" customHeight="1" x14ac:dyDescent="0.15">
      <c r="A175" s="2" t="s">
        <v>4</v>
      </c>
      <c r="B175" s="2" t="s">
        <v>7</v>
      </c>
      <c r="C175" s="2" t="s">
        <v>10</v>
      </c>
      <c r="D175" s="12" t="s">
        <v>104</v>
      </c>
      <c r="E175" s="12" t="s">
        <v>61</v>
      </c>
      <c r="H175" s="10">
        <v>1</v>
      </c>
      <c r="I175" s="10">
        <v>4</v>
      </c>
      <c r="K175" s="14">
        <v>2.94</v>
      </c>
      <c r="R175" s="22">
        <f t="shared" si="4"/>
        <v>7.9399999999999995</v>
      </c>
    </row>
    <row r="176" spans="1:18" ht="11.25" customHeight="1" x14ac:dyDescent="0.15">
      <c r="A176" s="2" t="s">
        <v>0</v>
      </c>
      <c r="B176" s="2" t="s">
        <v>5</v>
      </c>
      <c r="C176" s="2" t="s">
        <v>11</v>
      </c>
      <c r="D176" s="2" t="s">
        <v>479</v>
      </c>
      <c r="E176" s="2" t="s">
        <v>129</v>
      </c>
      <c r="J176" s="16">
        <v>3.04</v>
      </c>
      <c r="L176" s="14">
        <v>3.72</v>
      </c>
      <c r="M176" s="10">
        <v>1</v>
      </c>
      <c r="R176" s="22">
        <f t="shared" si="4"/>
        <v>7.76</v>
      </c>
    </row>
    <row r="177" spans="1:18" ht="11.25" customHeight="1" x14ac:dyDescent="0.15">
      <c r="A177" s="2" t="s">
        <v>4</v>
      </c>
      <c r="B177" s="2" t="s">
        <v>5</v>
      </c>
      <c r="C177" s="2" t="s">
        <v>10</v>
      </c>
      <c r="D177" s="12" t="s">
        <v>511</v>
      </c>
      <c r="E177" s="12" t="s">
        <v>512</v>
      </c>
      <c r="L177" s="14">
        <v>7.44</v>
      </c>
      <c r="R177" s="22">
        <f t="shared" si="4"/>
        <v>7.44</v>
      </c>
    </row>
    <row r="178" spans="1:18" ht="11.25" customHeight="1" x14ac:dyDescent="0.15">
      <c r="A178" s="2" t="s">
        <v>2</v>
      </c>
      <c r="B178" s="2" t="s">
        <v>6</v>
      </c>
      <c r="C178" s="2" t="s">
        <v>11</v>
      </c>
      <c r="D178" s="12" t="s">
        <v>208</v>
      </c>
      <c r="E178" s="12" t="s">
        <v>230</v>
      </c>
      <c r="L178" s="14">
        <v>7.44</v>
      </c>
      <c r="R178" s="22">
        <f t="shared" si="4"/>
        <v>7.44</v>
      </c>
    </row>
    <row r="179" spans="1:18" ht="11.25" customHeight="1" x14ac:dyDescent="0.15">
      <c r="A179" s="2" t="s">
        <v>3</v>
      </c>
      <c r="B179" s="2" t="s">
        <v>6</v>
      </c>
      <c r="C179" s="2" t="s">
        <v>11</v>
      </c>
      <c r="D179" s="12" t="s">
        <v>301</v>
      </c>
      <c r="E179" s="24" t="s">
        <v>302</v>
      </c>
      <c r="L179" s="14">
        <v>7.44</v>
      </c>
      <c r="R179" s="22">
        <f t="shared" si="4"/>
        <v>7.44</v>
      </c>
    </row>
    <row r="180" spans="1:18" ht="11.25" customHeight="1" x14ac:dyDescent="0.15">
      <c r="A180" s="2" t="s">
        <v>2</v>
      </c>
      <c r="B180" s="2" t="s">
        <v>5</v>
      </c>
      <c r="C180" s="2" t="s">
        <v>11</v>
      </c>
      <c r="D180" s="4" t="s">
        <v>58</v>
      </c>
      <c r="E180" s="4" t="s">
        <v>59</v>
      </c>
      <c r="I180" s="10">
        <v>2</v>
      </c>
      <c r="N180" s="16">
        <v>3.34</v>
      </c>
      <c r="P180" s="10">
        <v>2</v>
      </c>
      <c r="R180" s="22">
        <f t="shared" si="4"/>
        <v>7.34</v>
      </c>
    </row>
    <row r="181" spans="1:18" ht="11.25" customHeight="1" x14ac:dyDescent="0.15">
      <c r="A181" s="2" t="s">
        <v>3</v>
      </c>
      <c r="B181" s="2" t="s">
        <v>5</v>
      </c>
      <c r="C181" s="2" t="s">
        <v>10</v>
      </c>
      <c r="D181" s="1" t="s">
        <v>93</v>
      </c>
      <c r="E181" s="1" t="s">
        <v>94</v>
      </c>
      <c r="F181" s="16">
        <v>3.32</v>
      </c>
      <c r="G181" s="10">
        <v>1</v>
      </c>
      <c r="H181" s="10">
        <v>2</v>
      </c>
      <c r="I181" s="10">
        <v>1</v>
      </c>
      <c r="R181" s="22">
        <f t="shared" si="4"/>
        <v>7.32</v>
      </c>
    </row>
    <row r="182" spans="1:18" ht="11.25" customHeight="1" x14ac:dyDescent="0.15">
      <c r="A182" s="2" t="s">
        <v>4</v>
      </c>
      <c r="B182" s="2" t="s">
        <v>7</v>
      </c>
      <c r="C182" s="2" t="s">
        <v>10</v>
      </c>
      <c r="D182" s="2" t="s">
        <v>259</v>
      </c>
      <c r="E182" s="2" t="s">
        <v>66</v>
      </c>
      <c r="Q182" s="14">
        <v>7</v>
      </c>
      <c r="R182" s="22">
        <f t="shared" si="4"/>
        <v>7</v>
      </c>
    </row>
    <row r="183" spans="1:18" ht="11.25" customHeight="1" x14ac:dyDescent="0.15">
      <c r="A183" s="2" t="s">
        <v>4</v>
      </c>
      <c r="B183" s="2" t="s">
        <v>7</v>
      </c>
      <c r="C183" s="2" t="s">
        <v>10</v>
      </c>
      <c r="D183" s="12" t="s">
        <v>308</v>
      </c>
      <c r="E183" s="12" t="s">
        <v>309</v>
      </c>
      <c r="H183" s="10">
        <v>5</v>
      </c>
      <c r="I183" s="10">
        <v>2</v>
      </c>
      <c r="R183" s="22">
        <f t="shared" si="4"/>
        <v>7</v>
      </c>
    </row>
    <row r="184" spans="1:18" ht="11.25" customHeight="1" x14ac:dyDescent="0.15">
      <c r="A184" s="2" t="s">
        <v>4</v>
      </c>
      <c r="B184" s="2" t="s">
        <v>6</v>
      </c>
      <c r="C184" s="2" t="s">
        <v>10</v>
      </c>
      <c r="D184" s="12" t="s">
        <v>152</v>
      </c>
      <c r="E184" s="12" t="s">
        <v>31</v>
      </c>
      <c r="O184" s="14">
        <v>7</v>
      </c>
      <c r="R184" s="22">
        <f t="shared" si="4"/>
        <v>7</v>
      </c>
    </row>
    <row r="185" spans="1:18" ht="11.25" customHeight="1" x14ac:dyDescent="0.15">
      <c r="A185" s="2" t="s">
        <v>4</v>
      </c>
      <c r="B185" s="2" t="s">
        <v>84</v>
      </c>
      <c r="C185" s="2" t="s">
        <v>11</v>
      </c>
      <c r="D185" s="12" t="s">
        <v>237</v>
      </c>
      <c r="E185" s="12" t="s">
        <v>238</v>
      </c>
      <c r="H185" s="10">
        <v>2</v>
      </c>
      <c r="I185" s="10">
        <v>5</v>
      </c>
      <c r="R185" s="22">
        <f t="shared" si="4"/>
        <v>7</v>
      </c>
    </row>
    <row r="186" spans="1:18" ht="11.25" customHeight="1" x14ac:dyDescent="0.15">
      <c r="A186" s="2" t="s">
        <v>4</v>
      </c>
      <c r="B186" s="2" t="s">
        <v>5</v>
      </c>
      <c r="C186" s="2" t="s">
        <v>11</v>
      </c>
      <c r="D186" s="2" t="s">
        <v>204</v>
      </c>
      <c r="E186" s="2" t="s">
        <v>64</v>
      </c>
      <c r="G186" s="10">
        <v>7</v>
      </c>
      <c r="R186" s="22">
        <f t="shared" si="4"/>
        <v>7</v>
      </c>
    </row>
    <row r="187" spans="1:18" ht="11.25" customHeight="1" x14ac:dyDescent="0.15">
      <c r="A187" s="2" t="s">
        <v>0</v>
      </c>
      <c r="B187" s="2" t="s">
        <v>6</v>
      </c>
      <c r="C187" s="2" t="s">
        <v>11</v>
      </c>
      <c r="D187" s="2" t="s">
        <v>325</v>
      </c>
      <c r="E187" s="2" t="s">
        <v>326</v>
      </c>
      <c r="M187" s="10">
        <v>7</v>
      </c>
      <c r="R187" s="22">
        <f t="shared" si="4"/>
        <v>7</v>
      </c>
    </row>
    <row r="188" spans="1:18" ht="11.25" customHeight="1" x14ac:dyDescent="0.15">
      <c r="A188" s="2" t="s">
        <v>0</v>
      </c>
      <c r="B188" s="2" t="s">
        <v>8</v>
      </c>
      <c r="C188" s="2" t="s">
        <v>10</v>
      </c>
      <c r="D188" s="1" t="s">
        <v>523</v>
      </c>
      <c r="E188" s="1" t="s">
        <v>524</v>
      </c>
      <c r="M188" s="10">
        <v>7</v>
      </c>
      <c r="R188" s="22">
        <f t="shared" si="4"/>
        <v>7</v>
      </c>
    </row>
    <row r="189" spans="1:18" ht="11.25" customHeight="1" x14ac:dyDescent="0.15">
      <c r="A189" s="2" t="s">
        <v>2</v>
      </c>
      <c r="B189" s="2" t="s">
        <v>6</v>
      </c>
      <c r="C189" s="2" t="s">
        <v>11</v>
      </c>
      <c r="D189" s="12" t="s">
        <v>121</v>
      </c>
      <c r="E189" s="12" t="s">
        <v>45</v>
      </c>
      <c r="I189" s="10">
        <v>7</v>
      </c>
      <c r="R189" s="22">
        <f t="shared" si="4"/>
        <v>7</v>
      </c>
    </row>
    <row r="190" spans="1:18" ht="11.25" customHeight="1" x14ac:dyDescent="0.15">
      <c r="A190" s="2" t="s">
        <v>2</v>
      </c>
      <c r="B190" s="2" t="s">
        <v>6</v>
      </c>
      <c r="C190" s="2" t="s">
        <v>11</v>
      </c>
      <c r="D190" s="12" t="s">
        <v>197</v>
      </c>
      <c r="E190" s="4" t="s">
        <v>103</v>
      </c>
      <c r="G190" s="10">
        <v>7</v>
      </c>
      <c r="R190" s="22">
        <f t="shared" si="4"/>
        <v>7</v>
      </c>
    </row>
    <row r="191" spans="1:18" ht="11.25" customHeight="1" x14ac:dyDescent="0.15">
      <c r="A191" s="2" t="s">
        <v>2</v>
      </c>
      <c r="B191" s="2" t="s">
        <v>84</v>
      </c>
      <c r="C191" s="2" t="s">
        <v>10</v>
      </c>
      <c r="D191" s="12" t="s">
        <v>342</v>
      </c>
      <c r="E191" s="12" t="s">
        <v>69</v>
      </c>
      <c r="I191" s="10">
        <v>7</v>
      </c>
      <c r="R191" s="22">
        <f t="shared" si="4"/>
        <v>7</v>
      </c>
    </row>
    <row r="192" spans="1:18" ht="11.25" customHeight="1" x14ac:dyDescent="0.15">
      <c r="A192" s="2" t="s">
        <v>2</v>
      </c>
      <c r="B192" s="2" t="s">
        <v>5</v>
      </c>
      <c r="C192" s="2" t="s">
        <v>11</v>
      </c>
      <c r="D192" s="4" t="s">
        <v>128</v>
      </c>
      <c r="E192" s="18" t="s">
        <v>129</v>
      </c>
      <c r="M192" s="10">
        <v>7</v>
      </c>
      <c r="R192" s="22">
        <f t="shared" si="4"/>
        <v>7</v>
      </c>
    </row>
    <row r="193" spans="1:18" ht="11.25" customHeight="1" x14ac:dyDescent="0.15">
      <c r="A193" s="2" t="s">
        <v>2</v>
      </c>
      <c r="B193" s="2" t="s">
        <v>5</v>
      </c>
      <c r="C193" s="2" t="s">
        <v>11</v>
      </c>
      <c r="D193" s="1" t="s">
        <v>564</v>
      </c>
      <c r="E193" s="1" t="s">
        <v>272</v>
      </c>
      <c r="Q193" s="14">
        <v>7</v>
      </c>
      <c r="R193" s="22">
        <f t="shared" si="4"/>
        <v>7</v>
      </c>
    </row>
    <row r="194" spans="1:18" ht="11.25" customHeight="1" x14ac:dyDescent="0.15">
      <c r="A194" s="2" t="s">
        <v>2</v>
      </c>
      <c r="B194" s="2" t="s">
        <v>5</v>
      </c>
      <c r="C194" s="2" t="s">
        <v>11</v>
      </c>
      <c r="D194" s="1" t="s">
        <v>563</v>
      </c>
      <c r="E194" s="37" t="s">
        <v>44</v>
      </c>
      <c r="Q194" s="14">
        <v>7</v>
      </c>
      <c r="R194" s="22">
        <f t="shared" si="4"/>
        <v>7</v>
      </c>
    </row>
    <row r="195" spans="1:18" ht="11.25" customHeight="1" x14ac:dyDescent="0.15">
      <c r="A195" s="2" t="s">
        <v>2</v>
      </c>
      <c r="B195" s="2" t="s">
        <v>5</v>
      </c>
      <c r="C195" s="2" t="s">
        <v>10</v>
      </c>
      <c r="D195" s="12" t="s">
        <v>174</v>
      </c>
      <c r="E195" s="23" t="s">
        <v>65</v>
      </c>
      <c r="Q195" s="14">
        <v>7</v>
      </c>
      <c r="R195" s="22">
        <f t="shared" ref="R195:R258" si="5">SUM(F195:Q195)</f>
        <v>7</v>
      </c>
    </row>
    <row r="196" spans="1:18" ht="11.25" customHeight="1" x14ac:dyDescent="0.15">
      <c r="A196" s="2" t="s">
        <v>3</v>
      </c>
      <c r="B196" s="2" t="s">
        <v>6</v>
      </c>
      <c r="C196" s="2" t="s">
        <v>10</v>
      </c>
      <c r="D196" s="13" t="s">
        <v>187</v>
      </c>
      <c r="E196" s="13" t="s">
        <v>188</v>
      </c>
      <c r="M196" s="10">
        <v>7</v>
      </c>
      <c r="R196" s="22">
        <f t="shared" si="5"/>
        <v>7</v>
      </c>
    </row>
    <row r="197" spans="1:18" ht="11.25" customHeight="1" x14ac:dyDescent="0.15">
      <c r="A197" s="2" t="s">
        <v>3</v>
      </c>
      <c r="B197" s="2" t="s">
        <v>6</v>
      </c>
      <c r="C197" s="2" t="s">
        <v>11</v>
      </c>
      <c r="D197" s="2" t="s">
        <v>130</v>
      </c>
      <c r="E197" s="2" t="s">
        <v>131</v>
      </c>
      <c r="G197" s="10">
        <v>7</v>
      </c>
      <c r="R197" s="22">
        <f t="shared" si="5"/>
        <v>7</v>
      </c>
    </row>
    <row r="198" spans="1:18" ht="11.25" customHeight="1" x14ac:dyDescent="0.15">
      <c r="A198" s="2" t="s">
        <v>3</v>
      </c>
      <c r="B198" s="2" t="s">
        <v>6</v>
      </c>
      <c r="C198" s="2" t="s">
        <v>11</v>
      </c>
      <c r="D198" s="12" t="s">
        <v>416</v>
      </c>
      <c r="E198" s="12" t="s">
        <v>91</v>
      </c>
      <c r="G198" s="10">
        <v>3</v>
      </c>
      <c r="O198" s="14">
        <v>4</v>
      </c>
      <c r="R198" s="22">
        <f t="shared" si="5"/>
        <v>7</v>
      </c>
    </row>
    <row r="199" spans="1:18" ht="11.25" customHeight="1" x14ac:dyDescent="0.15">
      <c r="A199" s="2" t="s">
        <v>3</v>
      </c>
      <c r="B199" s="2" t="s">
        <v>8</v>
      </c>
      <c r="C199" s="2" t="s">
        <v>11</v>
      </c>
      <c r="D199" s="2" t="s">
        <v>312</v>
      </c>
      <c r="E199" s="20" t="s">
        <v>313</v>
      </c>
      <c r="H199" s="10">
        <v>3</v>
      </c>
      <c r="I199" s="10">
        <v>4</v>
      </c>
      <c r="R199" s="22">
        <f t="shared" si="5"/>
        <v>7</v>
      </c>
    </row>
    <row r="200" spans="1:18" ht="11.25" customHeight="1" x14ac:dyDescent="0.15">
      <c r="A200" s="2" t="s">
        <v>3</v>
      </c>
      <c r="B200" s="2" t="s">
        <v>5</v>
      </c>
      <c r="C200" s="2" t="s">
        <v>10</v>
      </c>
      <c r="D200" s="1" t="s">
        <v>560</v>
      </c>
      <c r="E200" s="1" t="s">
        <v>559</v>
      </c>
      <c r="Q200" s="14">
        <v>7</v>
      </c>
      <c r="R200" s="22">
        <f t="shared" si="5"/>
        <v>7</v>
      </c>
    </row>
    <row r="201" spans="1:18" ht="11.25" customHeight="1" x14ac:dyDescent="0.15">
      <c r="A201" s="2" t="s">
        <v>2</v>
      </c>
      <c r="B201" s="2" t="s">
        <v>7</v>
      </c>
      <c r="C201" s="2" t="s">
        <v>11</v>
      </c>
      <c r="D201" s="4" t="s">
        <v>466</v>
      </c>
      <c r="E201" s="4" t="s">
        <v>126</v>
      </c>
      <c r="J201" s="16">
        <v>3.04</v>
      </c>
      <c r="L201" s="14">
        <v>3.72</v>
      </c>
      <c r="R201" s="22">
        <f t="shared" si="5"/>
        <v>6.76</v>
      </c>
    </row>
    <row r="202" spans="1:18" ht="11.25" customHeight="1" x14ac:dyDescent="0.15">
      <c r="A202" s="2" t="s">
        <v>4</v>
      </c>
      <c r="B202" s="2" t="s">
        <v>7</v>
      </c>
      <c r="C202" s="2" t="s">
        <v>11</v>
      </c>
      <c r="D202" s="2" t="s">
        <v>132</v>
      </c>
      <c r="E202" s="2" t="s">
        <v>83</v>
      </c>
      <c r="N202" s="16">
        <v>6.68</v>
      </c>
      <c r="R202" s="22">
        <f t="shared" si="5"/>
        <v>6.68</v>
      </c>
    </row>
    <row r="203" spans="1:18" ht="11.25" customHeight="1" x14ac:dyDescent="0.15">
      <c r="A203" s="2" t="s">
        <v>4</v>
      </c>
      <c r="B203" s="2" t="s">
        <v>84</v>
      </c>
      <c r="C203" s="2" t="s">
        <v>10</v>
      </c>
      <c r="D203" s="2" t="s">
        <v>209</v>
      </c>
      <c r="E203" s="2" t="s">
        <v>81</v>
      </c>
      <c r="N203" s="16">
        <v>6.68</v>
      </c>
      <c r="R203" s="22">
        <f t="shared" si="5"/>
        <v>6.68</v>
      </c>
    </row>
    <row r="204" spans="1:18" ht="11.25" customHeight="1" x14ac:dyDescent="0.15">
      <c r="A204" s="2" t="s">
        <v>4</v>
      </c>
      <c r="B204" s="2" t="s">
        <v>84</v>
      </c>
      <c r="C204" s="2" t="s">
        <v>11</v>
      </c>
      <c r="D204" s="12" t="s">
        <v>283</v>
      </c>
      <c r="E204" s="12" t="s">
        <v>54</v>
      </c>
      <c r="N204" s="16">
        <v>6.68</v>
      </c>
      <c r="R204" s="22">
        <f t="shared" si="5"/>
        <v>6.68</v>
      </c>
    </row>
    <row r="205" spans="1:18" ht="11.25" customHeight="1" x14ac:dyDescent="0.15">
      <c r="A205" s="2" t="s">
        <v>2</v>
      </c>
      <c r="B205" s="2" t="s">
        <v>6</v>
      </c>
      <c r="C205" s="2" t="s">
        <v>11</v>
      </c>
      <c r="D205" s="4" t="s">
        <v>549</v>
      </c>
      <c r="E205" s="4" t="s">
        <v>38</v>
      </c>
      <c r="N205" s="16">
        <v>6.68</v>
      </c>
      <c r="R205" s="22">
        <f t="shared" si="5"/>
        <v>6.68</v>
      </c>
    </row>
    <row r="206" spans="1:18" ht="11.25" customHeight="1" x14ac:dyDescent="0.15">
      <c r="A206" s="2" t="s">
        <v>2</v>
      </c>
      <c r="B206" s="2" t="s">
        <v>6</v>
      </c>
      <c r="C206" s="2" t="s">
        <v>10</v>
      </c>
      <c r="D206" s="2" t="s">
        <v>108</v>
      </c>
      <c r="E206" s="2" t="s">
        <v>38</v>
      </c>
      <c r="N206" s="16">
        <v>6.68</v>
      </c>
      <c r="R206" s="22">
        <f t="shared" si="5"/>
        <v>6.68</v>
      </c>
    </row>
    <row r="207" spans="1:18" ht="11.25" customHeight="1" x14ac:dyDescent="0.15">
      <c r="A207" s="2" t="s">
        <v>4</v>
      </c>
      <c r="B207" s="2" t="s">
        <v>5</v>
      </c>
      <c r="C207" s="2" t="s">
        <v>11</v>
      </c>
      <c r="D207" s="12" t="s">
        <v>96</v>
      </c>
      <c r="E207" s="12" t="s">
        <v>97</v>
      </c>
      <c r="F207" s="16">
        <v>3.32</v>
      </c>
      <c r="G207" s="10">
        <v>1</v>
      </c>
      <c r="H207" s="10">
        <v>1</v>
      </c>
      <c r="I207" s="10">
        <v>1</v>
      </c>
      <c r="R207" s="22">
        <f t="shared" si="5"/>
        <v>6.32</v>
      </c>
    </row>
    <row r="208" spans="1:18" ht="11.25" customHeight="1" x14ac:dyDescent="0.15">
      <c r="A208" s="2" t="s">
        <v>3</v>
      </c>
      <c r="B208" s="2" t="s">
        <v>5</v>
      </c>
      <c r="C208" s="2" t="s">
        <v>11</v>
      </c>
      <c r="D208" s="4" t="s">
        <v>178</v>
      </c>
      <c r="E208" s="4" t="s">
        <v>179</v>
      </c>
      <c r="J208" s="16">
        <v>6.08</v>
      </c>
      <c r="R208" s="22">
        <f t="shared" si="5"/>
        <v>6.08</v>
      </c>
    </row>
    <row r="209" spans="1:18" ht="11.25" customHeight="1" x14ac:dyDescent="0.15">
      <c r="A209" s="2" t="s">
        <v>4</v>
      </c>
      <c r="B209" s="2" t="s">
        <v>5</v>
      </c>
      <c r="C209" s="2" t="s">
        <v>11</v>
      </c>
      <c r="D209" s="2" t="s">
        <v>274</v>
      </c>
      <c r="E209" s="2" t="s">
        <v>275</v>
      </c>
      <c r="G209" s="10">
        <v>4</v>
      </c>
      <c r="I209" s="10">
        <v>2</v>
      </c>
      <c r="R209" s="22">
        <f t="shared" si="5"/>
        <v>6</v>
      </c>
    </row>
    <row r="210" spans="1:18" ht="11.25" customHeight="1" x14ac:dyDescent="0.15">
      <c r="A210" s="2" t="s">
        <v>0</v>
      </c>
      <c r="B210" s="2" t="s">
        <v>6</v>
      </c>
      <c r="C210" s="2" t="s">
        <v>10</v>
      </c>
      <c r="D210" s="2" t="s">
        <v>316</v>
      </c>
      <c r="E210" s="2" t="s">
        <v>317</v>
      </c>
      <c r="G210" s="10">
        <v>3</v>
      </c>
      <c r="H210" s="10">
        <v>3</v>
      </c>
      <c r="R210" s="22">
        <f t="shared" si="5"/>
        <v>6</v>
      </c>
    </row>
    <row r="211" spans="1:18" ht="11.25" customHeight="1" x14ac:dyDescent="0.15">
      <c r="A211" s="2" t="s">
        <v>0</v>
      </c>
      <c r="B211" s="2" t="s">
        <v>5</v>
      </c>
      <c r="C211" s="2" t="s">
        <v>11</v>
      </c>
      <c r="D211" s="12" t="s">
        <v>457</v>
      </c>
      <c r="E211" s="12" t="s">
        <v>446</v>
      </c>
      <c r="H211" s="10">
        <v>2</v>
      </c>
      <c r="I211" s="10">
        <v>4</v>
      </c>
      <c r="R211" s="22">
        <f t="shared" si="5"/>
        <v>6</v>
      </c>
    </row>
    <row r="212" spans="1:18" ht="11.25" customHeight="1" x14ac:dyDescent="0.15">
      <c r="A212" s="2" t="s">
        <v>3</v>
      </c>
      <c r="B212" s="2" t="s">
        <v>84</v>
      </c>
      <c r="C212" s="2" t="s">
        <v>11</v>
      </c>
      <c r="D212" s="2" t="s">
        <v>331</v>
      </c>
      <c r="E212" s="2" t="s">
        <v>60</v>
      </c>
      <c r="H212" s="10">
        <v>3</v>
      </c>
      <c r="I212" s="10">
        <v>3</v>
      </c>
      <c r="R212" s="22">
        <f t="shared" si="5"/>
        <v>6</v>
      </c>
    </row>
    <row r="213" spans="1:18" ht="11.25" customHeight="1" x14ac:dyDescent="0.15">
      <c r="A213" s="2" t="s">
        <v>3</v>
      </c>
      <c r="B213" s="2" t="s">
        <v>84</v>
      </c>
      <c r="C213" s="2" t="s">
        <v>11</v>
      </c>
      <c r="D213" s="2" t="s">
        <v>295</v>
      </c>
      <c r="E213" s="2" t="s">
        <v>33</v>
      </c>
      <c r="I213" s="10">
        <v>1</v>
      </c>
      <c r="Q213" s="14">
        <v>5</v>
      </c>
      <c r="R213" s="22">
        <f t="shared" si="5"/>
        <v>6</v>
      </c>
    </row>
    <row r="214" spans="1:18" ht="11.25" customHeight="1" x14ac:dyDescent="0.15">
      <c r="A214" s="2" t="s">
        <v>3</v>
      </c>
      <c r="B214" s="2" t="s">
        <v>5</v>
      </c>
      <c r="C214" s="2" t="s">
        <v>11</v>
      </c>
      <c r="D214" s="12" t="s">
        <v>170</v>
      </c>
      <c r="E214" s="12" t="s">
        <v>171</v>
      </c>
      <c r="I214" s="10">
        <v>4</v>
      </c>
      <c r="P214" s="10">
        <v>2</v>
      </c>
      <c r="R214" s="22">
        <f t="shared" si="5"/>
        <v>6</v>
      </c>
    </row>
    <row r="215" spans="1:18" ht="11.25" customHeight="1" x14ac:dyDescent="0.15">
      <c r="A215" s="2" t="s">
        <v>3</v>
      </c>
      <c r="B215" s="2" t="s">
        <v>84</v>
      </c>
      <c r="C215" s="2" t="s">
        <v>11</v>
      </c>
      <c r="D215" s="4" t="s">
        <v>241</v>
      </c>
      <c r="E215" s="4" t="s">
        <v>242</v>
      </c>
      <c r="N215" s="16">
        <v>1.67</v>
      </c>
      <c r="P215" s="10">
        <v>4</v>
      </c>
      <c r="R215" s="22">
        <f t="shared" si="5"/>
        <v>5.67</v>
      </c>
    </row>
    <row r="216" spans="1:18" ht="11.25" customHeight="1" x14ac:dyDescent="0.15">
      <c r="A216" s="2" t="s">
        <v>4</v>
      </c>
      <c r="B216" s="2" t="s">
        <v>7</v>
      </c>
      <c r="C216" s="2" t="s">
        <v>11</v>
      </c>
      <c r="D216" s="4" t="s">
        <v>115</v>
      </c>
      <c r="E216" s="21" t="s">
        <v>116</v>
      </c>
      <c r="H216" s="10">
        <v>5</v>
      </c>
      <c r="R216" s="22">
        <f t="shared" si="5"/>
        <v>5</v>
      </c>
    </row>
    <row r="217" spans="1:18" ht="11.25" customHeight="1" x14ac:dyDescent="0.15">
      <c r="A217" s="2" t="s">
        <v>2</v>
      </c>
      <c r="B217" s="2" t="s">
        <v>5</v>
      </c>
      <c r="C217" s="2" t="s">
        <v>11</v>
      </c>
      <c r="D217" s="9" t="s">
        <v>320</v>
      </c>
      <c r="E217" s="9" t="s">
        <v>122</v>
      </c>
      <c r="O217" s="14">
        <v>1</v>
      </c>
      <c r="P217" s="10">
        <v>4</v>
      </c>
      <c r="R217" s="22">
        <f t="shared" si="5"/>
        <v>5</v>
      </c>
    </row>
    <row r="218" spans="1:18" ht="11.25" customHeight="1" x14ac:dyDescent="0.15">
      <c r="A218" s="2" t="s">
        <v>3</v>
      </c>
      <c r="B218" s="2" t="s">
        <v>7</v>
      </c>
      <c r="C218" s="2" t="s">
        <v>11</v>
      </c>
      <c r="D218" s="1" t="s">
        <v>263</v>
      </c>
      <c r="E218" s="1" t="s">
        <v>82</v>
      </c>
      <c r="H218" s="10">
        <v>5</v>
      </c>
      <c r="R218" s="22">
        <f t="shared" si="5"/>
        <v>5</v>
      </c>
    </row>
    <row r="219" spans="1:18" ht="11.25" customHeight="1" x14ac:dyDescent="0.15">
      <c r="A219" s="2" t="s">
        <v>3</v>
      </c>
      <c r="B219" s="2" t="s">
        <v>7</v>
      </c>
      <c r="C219" s="2" t="s">
        <v>10</v>
      </c>
      <c r="D219" s="1" t="s">
        <v>558</v>
      </c>
      <c r="E219" s="1" t="s">
        <v>559</v>
      </c>
      <c r="Q219" s="14">
        <v>5</v>
      </c>
      <c r="R219" s="22">
        <f t="shared" si="5"/>
        <v>5</v>
      </c>
    </row>
    <row r="220" spans="1:18" ht="11.25" customHeight="1" x14ac:dyDescent="0.15">
      <c r="A220" s="2" t="s">
        <v>3</v>
      </c>
      <c r="B220" s="2" t="s">
        <v>7</v>
      </c>
      <c r="C220" s="2" t="s">
        <v>11</v>
      </c>
      <c r="D220" s="2" t="s">
        <v>323</v>
      </c>
      <c r="E220" s="2" t="s">
        <v>324</v>
      </c>
      <c r="I220" s="10">
        <v>5</v>
      </c>
      <c r="R220" s="22">
        <f t="shared" si="5"/>
        <v>5</v>
      </c>
    </row>
    <row r="221" spans="1:18" ht="11.25" customHeight="1" x14ac:dyDescent="0.15">
      <c r="A221" s="2" t="s">
        <v>3</v>
      </c>
      <c r="B221" s="2" t="s">
        <v>84</v>
      </c>
      <c r="C221" s="2" t="s">
        <v>11</v>
      </c>
      <c r="D221" s="2" t="s">
        <v>485</v>
      </c>
      <c r="E221" s="2" t="s">
        <v>486</v>
      </c>
      <c r="K221" s="14">
        <v>1.47</v>
      </c>
      <c r="N221" s="16">
        <v>3.34</v>
      </c>
      <c r="R221" s="22">
        <f t="shared" si="5"/>
        <v>4.8099999999999996</v>
      </c>
    </row>
    <row r="222" spans="1:18" ht="11.25" customHeight="1" x14ac:dyDescent="0.15">
      <c r="A222" s="2" t="s">
        <v>4</v>
      </c>
      <c r="B222" s="2" t="s">
        <v>7</v>
      </c>
      <c r="C222" s="2" t="s">
        <v>10</v>
      </c>
      <c r="D222" s="2" t="s">
        <v>472</v>
      </c>
      <c r="E222" s="2" t="s">
        <v>473</v>
      </c>
      <c r="J222" s="16">
        <v>1.52</v>
      </c>
      <c r="M222" s="10">
        <v>3</v>
      </c>
      <c r="R222" s="22">
        <f t="shared" si="5"/>
        <v>4.5199999999999996</v>
      </c>
    </row>
    <row r="223" spans="1:18" ht="11.25" customHeight="1" x14ac:dyDescent="0.15">
      <c r="A223" s="2" t="s">
        <v>2</v>
      </c>
      <c r="B223" s="2" t="s">
        <v>6</v>
      </c>
      <c r="C223" s="2" t="s">
        <v>11</v>
      </c>
      <c r="D223" s="13" t="s">
        <v>493</v>
      </c>
      <c r="E223" s="13" t="s">
        <v>494</v>
      </c>
      <c r="K223" s="14">
        <v>4.41</v>
      </c>
      <c r="R223" s="22">
        <f t="shared" si="5"/>
        <v>4.41</v>
      </c>
    </row>
    <row r="224" spans="1:18" ht="11.25" customHeight="1" x14ac:dyDescent="0.15">
      <c r="A224" s="2" t="s">
        <v>0</v>
      </c>
      <c r="B224" s="2" t="s">
        <v>6</v>
      </c>
      <c r="C224" s="2" t="s">
        <v>11</v>
      </c>
      <c r="D224" s="2" t="s">
        <v>480</v>
      </c>
      <c r="E224" s="2" t="s">
        <v>481</v>
      </c>
      <c r="J224" s="16">
        <v>3.04</v>
      </c>
      <c r="M224" s="10">
        <v>1</v>
      </c>
      <c r="R224" s="22">
        <f t="shared" si="5"/>
        <v>4.04</v>
      </c>
    </row>
    <row r="225" spans="1:18" ht="11.25" customHeight="1" x14ac:dyDescent="0.15">
      <c r="A225" s="2" t="s">
        <v>4</v>
      </c>
      <c r="B225" s="2" t="s">
        <v>7</v>
      </c>
      <c r="C225" s="2" t="s">
        <v>10</v>
      </c>
      <c r="D225" s="12" t="s">
        <v>224</v>
      </c>
      <c r="E225" s="12" t="s">
        <v>225</v>
      </c>
      <c r="G225" s="10">
        <v>4</v>
      </c>
      <c r="R225" s="22">
        <f t="shared" si="5"/>
        <v>4</v>
      </c>
    </row>
    <row r="226" spans="1:18" ht="11.25" customHeight="1" x14ac:dyDescent="0.15">
      <c r="A226" s="2" t="s">
        <v>4</v>
      </c>
      <c r="B226" s="2" t="s">
        <v>7</v>
      </c>
      <c r="C226" s="2" t="s">
        <v>11</v>
      </c>
      <c r="D226" s="4" t="s">
        <v>210</v>
      </c>
      <c r="E226" s="4" t="s">
        <v>211</v>
      </c>
      <c r="P226" s="10">
        <v>4</v>
      </c>
      <c r="R226" s="22">
        <f t="shared" si="5"/>
        <v>4</v>
      </c>
    </row>
    <row r="227" spans="1:18" ht="11.25" customHeight="1" x14ac:dyDescent="0.15">
      <c r="A227" s="2" t="s">
        <v>4</v>
      </c>
      <c r="B227" s="2" t="s">
        <v>7</v>
      </c>
      <c r="C227" s="2" t="s">
        <v>11</v>
      </c>
      <c r="D227" s="2" t="s">
        <v>251</v>
      </c>
      <c r="E227" s="2" t="s">
        <v>86</v>
      </c>
      <c r="O227" s="14">
        <v>4</v>
      </c>
      <c r="R227" s="22">
        <f t="shared" si="5"/>
        <v>4</v>
      </c>
    </row>
    <row r="228" spans="1:18" ht="11.25" customHeight="1" x14ac:dyDescent="0.15">
      <c r="A228" s="2" t="s">
        <v>4</v>
      </c>
      <c r="B228" s="2" t="s">
        <v>7</v>
      </c>
      <c r="C228" s="2" t="s">
        <v>11</v>
      </c>
      <c r="D228" s="2" t="s">
        <v>279</v>
      </c>
      <c r="E228" s="2" t="s">
        <v>116</v>
      </c>
      <c r="H228" s="10">
        <v>4</v>
      </c>
      <c r="R228" s="22">
        <f t="shared" si="5"/>
        <v>4</v>
      </c>
    </row>
    <row r="229" spans="1:18" ht="11.25" customHeight="1" x14ac:dyDescent="0.2">
      <c r="A229" s="2" t="s">
        <v>4</v>
      </c>
      <c r="B229" s="2" t="s">
        <v>6</v>
      </c>
      <c r="C229" s="2" t="s">
        <v>11</v>
      </c>
      <c r="D229" s="36" t="s">
        <v>181</v>
      </c>
      <c r="E229" s="2" t="s">
        <v>67</v>
      </c>
      <c r="G229" s="10">
        <v>4</v>
      </c>
      <c r="R229" s="22">
        <f t="shared" si="5"/>
        <v>4</v>
      </c>
    </row>
    <row r="230" spans="1:18" ht="11.25" customHeight="1" x14ac:dyDescent="0.15">
      <c r="A230" s="2" t="s">
        <v>4</v>
      </c>
      <c r="B230" s="2" t="s">
        <v>6</v>
      </c>
      <c r="C230" s="2" t="s">
        <v>11</v>
      </c>
      <c r="D230" s="12" t="s">
        <v>284</v>
      </c>
      <c r="E230" s="12" t="s">
        <v>149</v>
      </c>
      <c r="H230" s="10">
        <v>3</v>
      </c>
      <c r="I230" s="10">
        <v>1</v>
      </c>
      <c r="R230" s="22">
        <f t="shared" si="5"/>
        <v>4</v>
      </c>
    </row>
    <row r="231" spans="1:18" ht="11.25" customHeight="1" x14ac:dyDescent="0.15">
      <c r="A231" s="2" t="s">
        <v>4</v>
      </c>
      <c r="B231" s="2" t="s">
        <v>6</v>
      </c>
      <c r="C231" s="2" t="s">
        <v>10</v>
      </c>
      <c r="D231" s="2" t="s">
        <v>328</v>
      </c>
      <c r="E231" s="2" t="s">
        <v>329</v>
      </c>
      <c r="Q231" s="14">
        <v>4</v>
      </c>
      <c r="R231" s="22">
        <f t="shared" si="5"/>
        <v>4</v>
      </c>
    </row>
    <row r="232" spans="1:18" ht="11.25" customHeight="1" x14ac:dyDescent="0.15">
      <c r="A232" s="2" t="s">
        <v>4</v>
      </c>
      <c r="B232" s="2" t="s">
        <v>84</v>
      </c>
      <c r="C232" s="2" t="s">
        <v>10</v>
      </c>
      <c r="D232" s="4" t="s">
        <v>277</v>
      </c>
      <c r="E232" s="4" t="s">
        <v>278</v>
      </c>
      <c r="H232" s="10">
        <v>3</v>
      </c>
      <c r="I232" s="10">
        <v>1</v>
      </c>
      <c r="R232" s="22">
        <f t="shared" si="5"/>
        <v>4</v>
      </c>
    </row>
    <row r="233" spans="1:18" ht="11.25" customHeight="1" x14ac:dyDescent="0.15">
      <c r="A233" s="2" t="s">
        <v>4</v>
      </c>
      <c r="B233" s="2" t="s">
        <v>84</v>
      </c>
      <c r="C233" s="2" t="s">
        <v>10</v>
      </c>
      <c r="D233" s="12" t="s">
        <v>159</v>
      </c>
      <c r="E233" s="12" t="s">
        <v>120</v>
      </c>
      <c r="O233" s="14">
        <v>4</v>
      </c>
      <c r="R233" s="22">
        <f t="shared" si="5"/>
        <v>4</v>
      </c>
    </row>
    <row r="234" spans="1:18" ht="11.25" customHeight="1" x14ac:dyDescent="0.15">
      <c r="A234" s="2" t="s">
        <v>0</v>
      </c>
      <c r="B234" s="2" t="s">
        <v>7</v>
      </c>
      <c r="C234" s="2" t="s">
        <v>11</v>
      </c>
      <c r="D234" s="4" t="s">
        <v>214</v>
      </c>
      <c r="E234" s="4" t="s">
        <v>215</v>
      </c>
      <c r="O234" s="14">
        <v>4</v>
      </c>
      <c r="R234" s="22">
        <f t="shared" si="5"/>
        <v>4</v>
      </c>
    </row>
    <row r="235" spans="1:18" ht="11.25" customHeight="1" x14ac:dyDescent="0.15">
      <c r="A235" s="2" t="s">
        <v>0</v>
      </c>
      <c r="B235" s="2" t="s">
        <v>7</v>
      </c>
      <c r="C235" s="2" t="s">
        <v>10</v>
      </c>
      <c r="D235" s="12" t="s">
        <v>449</v>
      </c>
      <c r="E235" s="12" t="s">
        <v>448</v>
      </c>
      <c r="H235" s="10">
        <v>2</v>
      </c>
      <c r="I235" s="10">
        <v>2</v>
      </c>
      <c r="R235" s="22">
        <f t="shared" si="5"/>
        <v>4</v>
      </c>
    </row>
    <row r="236" spans="1:18" ht="11.25" customHeight="1" x14ac:dyDescent="0.15">
      <c r="A236" s="2" t="s">
        <v>0</v>
      </c>
      <c r="B236" s="2" t="s">
        <v>6</v>
      </c>
      <c r="C236" s="2" t="s">
        <v>11</v>
      </c>
      <c r="D236" s="13" t="s">
        <v>185</v>
      </c>
      <c r="E236" s="13" t="s">
        <v>75</v>
      </c>
      <c r="G236" s="10">
        <v>4</v>
      </c>
      <c r="R236" s="22">
        <f t="shared" si="5"/>
        <v>4</v>
      </c>
    </row>
    <row r="237" spans="1:18" ht="11.25" customHeight="1" x14ac:dyDescent="0.15">
      <c r="A237" s="2" t="s">
        <v>2</v>
      </c>
      <c r="B237" s="2" t="s">
        <v>7</v>
      </c>
      <c r="C237" s="2" t="s">
        <v>10</v>
      </c>
      <c r="D237" s="1" t="s">
        <v>172</v>
      </c>
      <c r="E237" s="12" t="s">
        <v>173</v>
      </c>
      <c r="O237" s="14">
        <v>4</v>
      </c>
      <c r="R237" s="22">
        <f t="shared" si="5"/>
        <v>4</v>
      </c>
    </row>
    <row r="238" spans="1:18" ht="11.25" customHeight="1" x14ac:dyDescent="0.15">
      <c r="A238" s="2" t="s">
        <v>2</v>
      </c>
      <c r="B238" s="2" t="s">
        <v>6</v>
      </c>
      <c r="C238" s="2" t="s">
        <v>11</v>
      </c>
      <c r="D238" s="4" t="s">
        <v>527</v>
      </c>
      <c r="E238" s="12" t="s">
        <v>103</v>
      </c>
      <c r="M238" s="10">
        <v>4</v>
      </c>
      <c r="R238" s="22">
        <f t="shared" si="5"/>
        <v>4</v>
      </c>
    </row>
    <row r="239" spans="1:18" ht="11.25" customHeight="1" x14ac:dyDescent="0.15">
      <c r="A239" s="2" t="s">
        <v>2</v>
      </c>
      <c r="B239" s="2" t="s">
        <v>6</v>
      </c>
      <c r="C239" s="2" t="s">
        <v>11</v>
      </c>
      <c r="D239" s="2" t="s">
        <v>138</v>
      </c>
      <c r="E239" s="1" t="s">
        <v>139</v>
      </c>
      <c r="H239" s="10">
        <v>2</v>
      </c>
      <c r="I239" s="10">
        <v>2</v>
      </c>
      <c r="R239" s="22">
        <f t="shared" si="5"/>
        <v>4</v>
      </c>
    </row>
    <row r="240" spans="1:18" ht="11.25" customHeight="1" x14ac:dyDescent="0.15">
      <c r="A240" s="2" t="s">
        <v>3</v>
      </c>
      <c r="B240" s="2" t="s">
        <v>7</v>
      </c>
      <c r="C240" s="2" t="s">
        <v>11</v>
      </c>
      <c r="D240" s="2" t="s">
        <v>297</v>
      </c>
      <c r="E240" s="2" t="s">
        <v>298</v>
      </c>
      <c r="M240" s="10">
        <v>4</v>
      </c>
      <c r="R240" s="22">
        <f t="shared" si="5"/>
        <v>4</v>
      </c>
    </row>
    <row r="241" spans="1:18" ht="11.25" customHeight="1" x14ac:dyDescent="0.15">
      <c r="A241" s="2" t="s">
        <v>4</v>
      </c>
      <c r="B241" s="2" t="s">
        <v>7</v>
      </c>
      <c r="C241" s="2" t="s">
        <v>11</v>
      </c>
      <c r="D241" s="2" t="s">
        <v>205</v>
      </c>
      <c r="E241" s="2" t="s">
        <v>70</v>
      </c>
      <c r="L241" s="14">
        <v>3.72</v>
      </c>
      <c r="R241" s="22">
        <f t="shared" si="5"/>
        <v>3.72</v>
      </c>
    </row>
    <row r="242" spans="1:18" ht="11.25" customHeight="1" x14ac:dyDescent="0.15">
      <c r="A242" s="2" t="s">
        <v>4</v>
      </c>
      <c r="B242" s="2" t="s">
        <v>7</v>
      </c>
      <c r="C242" s="2" t="s">
        <v>11</v>
      </c>
      <c r="D242" s="2" t="s">
        <v>516</v>
      </c>
      <c r="E242" s="2" t="s">
        <v>517</v>
      </c>
      <c r="L242" s="14">
        <v>3.72</v>
      </c>
      <c r="R242" s="22">
        <f t="shared" si="5"/>
        <v>3.72</v>
      </c>
    </row>
    <row r="243" spans="1:18" ht="11.25" customHeight="1" x14ac:dyDescent="0.15">
      <c r="A243" s="2" t="s">
        <v>2</v>
      </c>
      <c r="B243" s="2" t="s">
        <v>6</v>
      </c>
      <c r="C243" s="2" t="s">
        <v>10</v>
      </c>
      <c r="D243" s="12" t="s">
        <v>500</v>
      </c>
      <c r="E243" s="12" t="s">
        <v>501</v>
      </c>
      <c r="L243" s="14">
        <v>3.72</v>
      </c>
      <c r="R243" s="22">
        <f t="shared" si="5"/>
        <v>3.72</v>
      </c>
    </row>
    <row r="244" spans="1:18" ht="11.25" customHeight="1" x14ac:dyDescent="0.15">
      <c r="A244" s="2" t="s">
        <v>2</v>
      </c>
      <c r="B244" s="2" t="s">
        <v>6</v>
      </c>
      <c r="C244" s="2" t="s">
        <v>10</v>
      </c>
      <c r="D244" s="4" t="s">
        <v>56</v>
      </c>
      <c r="E244" s="4" t="s">
        <v>17</v>
      </c>
      <c r="L244" s="14">
        <v>3.72</v>
      </c>
      <c r="R244" s="22">
        <f t="shared" si="5"/>
        <v>3.72</v>
      </c>
    </row>
    <row r="245" spans="1:18" ht="11.25" customHeight="1" x14ac:dyDescent="0.15">
      <c r="A245" s="2" t="s">
        <v>2</v>
      </c>
      <c r="B245" s="2" t="s">
        <v>84</v>
      </c>
      <c r="C245" s="2" t="s">
        <v>11</v>
      </c>
      <c r="D245" s="12" t="s">
        <v>498</v>
      </c>
      <c r="E245" s="12" t="s">
        <v>499</v>
      </c>
      <c r="L245" s="14">
        <v>3.72</v>
      </c>
      <c r="R245" s="22">
        <f t="shared" si="5"/>
        <v>3.72</v>
      </c>
    </row>
    <row r="246" spans="1:18" ht="11.25" customHeight="1" x14ac:dyDescent="0.15">
      <c r="A246" s="2" t="s">
        <v>3</v>
      </c>
      <c r="B246" s="2" t="s">
        <v>5</v>
      </c>
      <c r="C246" s="2" t="s">
        <v>10</v>
      </c>
      <c r="D246" s="12" t="s">
        <v>506</v>
      </c>
      <c r="E246" s="12" t="s">
        <v>507</v>
      </c>
      <c r="L246" s="14">
        <v>3.72</v>
      </c>
      <c r="R246" s="22">
        <f t="shared" si="5"/>
        <v>3.72</v>
      </c>
    </row>
    <row r="247" spans="1:18" ht="11.25" customHeight="1" x14ac:dyDescent="0.15">
      <c r="A247" s="2" t="s">
        <v>3</v>
      </c>
      <c r="B247" s="2" t="s">
        <v>8</v>
      </c>
      <c r="C247" s="2" t="s">
        <v>11</v>
      </c>
      <c r="D247" s="12" t="s">
        <v>156</v>
      </c>
      <c r="E247" s="12" t="s">
        <v>29</v>
      </c>
      <c r="F247" s="16">
        <v>1.66</v>
      </c>
      <c r="L247" s="14">
        <v>1.86</v>
      </c>
      <c r="R247" s="22">
        <f t="shared" si="5"/>
        <v>3.52</v>
      </c>
    </row>
    <row r="248" spans="1:18" ht="11.25" customHeight="1" x14ac:dyDescent="0.15">
      <c r="A248" s="2" t="s">
        <v>4</v>
      </c>
      <c r="B248" s="2" t="s">
        <v>7</v>
      </c>
      <c r="C248" s="2" t="s">
        <v>10</v>
      </c>
      <c r="D248" s="4" t="s">
        <v>540</v>
      </c>
      <c r="E248" s="4" t="s">
        <v>49</v>
      </c>
      <c r="N248" s="16">
        <v>3.34</v>
      </c>
      <c r="R248" s="22">
        <f t="shared" si="5"/>
        <v>3.34</v>
      </c>
    </row>
    <row r="249" spans="1:18" ht="11.25" customHeight="1" x14ac:dyDescent="0.15">
      <c r="A249" s="2" t="s">
        <v>4</v>
      </c>
      <c r="B249" s="2" t="s">
        <v>7</v>
      </c>
      <c r="C249" s="2" t="s">
        <v>11</v>
      </c>
      <c r="D249" s="4" t="s">
        <v>543</v>
      </c>
      <c r="E249" s="4" t="s">
        <v>83</v>
      </c>
      <c r="N249" s="16">
        <v>3.34</v>
      </c>
      <c r="R249" s="22">
        <f t="shared" si="5"/>
        <v>3.34</v>
      </c>
    </row>
    <row r="250" spans="1:18" ht="11.25" customHeight="1" x14ac:dyDescent="0.15">
      <c r="A250" s="2" t="s">
        <v>4</v>
      </c>
      <c r="B250" s="2" t="s">
        <v>7</v>
      </c>
      <c r="C250" s="2" t="s">
        <v>10</v>
      </c>
      <c r="D250" s="2" t="s">
        <v>78</v>
      </c>
      <c r="E250" s="2" t="s">
        <v>30</v>
      </c>
      <c r="N250" s="16">
        <v>3.34</v>
      </c>
      <c r="R250" s="22">
        <f t="shared" si="5"/>
        <v>3.34</v>
      </c>
    </row>
    <row r="251" spans="1:18" ht="11.25" customHeight="1" x14ac:dyDescent="0.15">
      <c r="A251" s="2" t="s">
        <v>4</v>
      </c>
      <c r="B251" s="2" t="s">
        <v>6</v>
      </c>
      <c r="C251" s="2" t="s">
        <v>10</v>
      </c>
      <c r="D251" s="12" t="s">
        <v>397</v>
      </c>
      <c r="E251" s="12" t="s">
        <v>31</v>
      </c>
      <c r="F251" s="16">
        <v>3.32</v>
      </c>
      <c r="R251" s="22">
        <f t="shared" si="5"/>
        <v>3.32</v>
      </c>
    </row>
    <row r="252" spans="1:18" ht="11.25" customHeight="1" x14ac:dyDescent="0.15">
      <c r="A252" s="2" t="s">
        <v>4</v>
      </c>
      <c r="B252" s="2" t="s">
        <v>84</v>
      </c>
      <c r="C252" s="2" t="s">
        <v>11</v>
      </c>
      <c r="D252" s="2" t="s">
        <v>398</v>
      </c>
      <c r="E252" s="2" t="s">
        <v>77</v>
      </c>
      <c r="F252" s="16">
        <v>3.32</v>
      </c>
      <c r="R252" s="22">
        <f t="shared" si="5"/>
        <v>3.32</v>
      </c>
    </row>
    <row r="253" spans="1:18" ht="11.25" customHeight="1" x14ac:dyDescent="0.15">
      <c r="A253" s="2" t="s">
        <v>3</v>
      </c>
      <c r="B253" s="2" t="s">
        <v>6</v>
      </c>
      <c r="C253" s="2" t="s">
        <v>10</v>
      </c>
      <c r="D253" s="2" t="s">
        <v>79</v>
      </c>
      <c r="E253" s="20" t="s">
        <v>80</v>
      </c>
      <c r="F253" s="16">
        <v>3.32</v>
      </c>
      <c r="R253" s="22">
        <f t="shared" si="5"/>
        <v>3.32</v>
      </c>
    </row>
    <row r="254" spans="1:18" ht="11.25" customHeight="1" x14ac:dyDescent="0.15">
      <c r="A254" s="2" t="s">
        <v>3</v>
      </c>
      <c r="B254" s="2" t="s">
        <v>84</v>
      </c>
      <c r="C254" s="2" t="s">
        <v>10</v>
      </c>
      <c r="D254" s="12" t="s">
        <v>399</v>
      </c>
      <c r="E254" s="12" t="s">
        <v>400</v>
      </c>
      <c r="F254" s="16">
        <v>3.32</v>
      </c>
      <c r="R254" s="22">
        <f t="shared" si="5"/>
        <v>3.32</v>
      </c>
    </row>
    <row r="255" spans="1:18" ht="11.25" customHeight="1" x14ac:dyDescent="0.15">
      <c r="A255" s="2" t="s">
        <v>2</v>
      </c>
      <c r="B255" s="2" t="s">
        <v>6</v>
      </c>
      <c r="C255" s="2" t="s">
        <v>10</v>
      </c>
      <c r="D255" s="1" t="s">
        <v>87</v>
      </c>
      <c r="E255" s="3" t="s">
        <v>40</v>
      </c>
      <c r="J255" s="16">
        <v>3.04</v>
      </c>
      <c r="R255" s="22">
        <f t="shared" si="5"/>
        <v>3.04</v>
      </c>
    </row>
    <row r="256" spans="1:18" ht="11.25" customHeight="1" x14ac:dyDescent="0.15">
      <c r="A256" s="2" t="s">
        <v>4</v>
      </c>
      <c r="B256" s="2" t="s">
        <v>7</v>
      </c>
      <c r="C256" s="2" t="s">
        <v>10</v>
      </c>
      <c r="D256" s="4" t="s">
        <v>41</v>
      </c>
      <c r="E256" s="4" t="s">
        <v>42</v>
      </c>
      <c r="H256" s="10">
        <v>2</v>
      </c>
      <c r="I256" s="10">
        <v>1</v>
      </c>
      <c r="R256" s="22">
        <f t="shared" si="5"/>
        <v>3</v>
      </c>
    </row>
    <row r="257" spans="1:18" ht="11.25" customHeight="1" x14ac:dyDescent="0.15">
      <c r="A257" s="2" t="s">
        <v>4</v>
      </c>
      <c r="B257" s="2" t="s">
        <v>6</v>
      </c>
      <c r="C257" s="2" t="s">
        <v>10</v>
      </c>
      <c r="D257" s="2" t="s">
        <v>338</v>
      </c>
      <c r="E257" s="2" t="s">
        <v>339</v>
      </c>
      <c r="H257" s="10">
        <v>3</v>
      </c>
      <c r="R257" s="22">
        <f t="shared" si="5"/>
        <v>3</v>
      </c>
    </row>
    <row r="258" spans="1:18" ht="11.25" customHeight="1" x14ac:dyDescent="0.15">
      <c r="A258" s="2" t="s">
        <v>0</v>
      </c>
      <c r="B258" s="2" t="s">
        <v>7</v>
      </c>
      <c r="C258" s="2" t="s">
        <v>11</v>
      </c>
      <c r="D258" s="2" t="s">
        <v>520</v>
      </c>
      <c r="E258" s="2" t="s">
        <v>521</v>
      </c>
      <c r="M258" s="10">
        <v>3</v>
      </c>
      <c r="R258" s="22">
        <f t="shared" si="5"/>
        <v>3</v>
      </c>
    </row>
    <row r="259" spans="1:18" ht="11.25" customHeight="1" x14ac:dyDescent="0.15">
      <c r="A259" s="2" t="s">
        <v>0</v>
      </c>
      <c r="B259" s="2" t="s">
        <v>7</v>
      </c>
      <c r="C259" s="2" t="s">
        <v>10</v>
      </c>
      <c r="D259" s="2" t="s">
        <v>519</v>
      </c>
      <c r="E259" s="2" t="s">
        <v>290</v>
      </c>
      <c r="M259" s="10">
        <v>3</v>
      </c>
      <c r="R259" s="22">
        <f t="shared" ref="R259:R287" si="6">SUM(F259:Q259)</f>
        <v>3</v>
      </c>
    </row>
    <row r="260" spans="1:18" ht="11.25" customHeight="1" x14ac:dyDescent="0.15">
      <c r="A260" s="2" t="s">
        <v>2</v>
      </c>
      <c r="B260" s="2" t="s">
        <v>6</v>
      </c>
      <c r="C260" s="2" t="s">
        <v>10</v>
      </c>
      <c r="D260" s="4" t="s">
        <v>525</v>
      </c>
      <c r="E260" s="4" t="s">
        <v>526</v>
      </c>
      <c r="M260" s="10">
        <v>3</v>
      </c>
      <c r="R260" s="22">
        <f t="shared" si="6"/>
        <v>3</v>
      </c>
    </row>
    <row r="261" spans="1:18" ht="11.25" customHeight="1" x14ac:dyDescent="0.15">
      <c r="A261" s="2" t="s">
        <v>3</v>
      </c>
      <c r="B261" s="2" t="s">
        <v>6</v>
      </c>
      <c r="C261" s="2" t="s">
        <v>11</v>
      </c>
      <c r="D261" s="1" t="s">
        <v>532</v>
      </c>
      <c r="E261" s="4" t="s">
        <v>533</v>
      </c>
      <c r="M261" s="10">
        <v>3</v>
      </c>
      <c r="R261" s="22">
        <f t="shared" si="6"/>
        <v>3</v>
      </c>
    </row>
    <row r="262" spans="1:18" ht="10.5" customHeight="1" x14ac:dyDescent="0.15">
      <c r="A262" s="2" t="s">
        <v>2</v>
      </c>
      <c r="B262" s="2" t="s">
        <v>6</v>
      </c>
      <c r="C262" s="2" t="s">
        <v>10</v>
      </c>
      <c r="D262" s="13" t="s">
        <v>492</v>
      </c>
      <c r="E262" s="13" t="s">
        <v>18</v>
      </c>
      <c r="K262" s="14">
        <v>2.94</v>
      </c>
      <c r="R262" s="22">
        <f t="shared" si="6"/>
        <v>2.94</v>
      </c>
    </row>
    <row r="263" spans="1:18" ht="11.25" customHeight="1" x14ac:dyDescent="0.15">
      <c r="A263" s="2" t="s">
        <v>4</v>
      </c>
      <c r="B263" s="2" t="s">
        <v>7</v>
      </c>
      <c r="C263" s="2" t="s">
        <v>11</v>
      </c>
      <c r="D263" s="12" t="s">
        <v>411</v>
      </c>
      <c r="E263" s="12" t="s">
        <v>83</v>
      </c>
      <c r="G263" s="10">
        <v>1</v>
      </c>
      <c r="N263" s="16">
        <v>1.67</v>
      </c>
      <c r="R263" s="22">
        <f t="shared" si="6"/>
        <v>2.67</v>
      </c>
    </row>
    <row r="264" spans="1:18" ht="11.25" customHeight="1" x14ac:dyDescent="0.15">
      <c r="A264" s="2" t="s">
        <v>4</v>
      </c>
      <c r="B264" s="2" t="s">
        <v>6</v>
      </c>
      <c r="C264" s="2" t="s">
        <v>11</v>
      </c>
      <c r="D264" s="4" t="s">
        <v>544</v>
      </c>
      <c r="E264" s="4" t="s">
        <v>542</v>
      </c>
      <c r="N264" s="16">
        <v>1.67</v>
      </c>
      <c r="O264" s="14">
        <v>1</v>
      </c>
      <c r="R264" s="22">
        <f t="shared" si="6"/>
        <v>2.67</v>
      </c>
    </row>
    <row r="265" spans="1:18" ht="11.25" customHeight="1" x14ac:dyDescent="0.15">
      <c r="A265" s="2" t="s">
        <v>4</v>
      </c>
      <c r="B265" s="2" t="s">
        <v>6</v>
      </c>
      <c r="C265" s="2" t="s">
        <v>11</v>
      </c>
      <c r="D265" s="12" t="s">
        <v>310</v>
      </c>
      <c r="E265" s="12" t="s">
        <v>89</v>
      </c>
      <c r="F265" s="16">
        <v>1.66</v>
      </c>
      <c r="G265" s="10">
        <v>1</v>
      </c>
      <c r="R265" s="22">
        <f t="shared" si="6"/>
        <v>2.66</v>
      </c>
    </row>
    <row r="266" spans="1:18" ht="11.25" customHeight="1" x14ac:dyDescent="0.15">
      <c r="A266" s="2" t="s">
        <v>4</v>
      </c>
      <c r="B266" s="2" t="s">
        <v>7</v>
      </c>
      <c r="C266" s="2" t="s">
        <v>10</v>
      </c>
      <c r="D266" s="2" t="s">
        <v>266</v>
      </c>
      <c r="E266" s="2" t="s">
        <v>42</v>
      </c>
      <c r="H266" s="10">
        <v>1</v>
      </c>
      <c r="I266" s="10">
        <v>1</v>
      </c>
      <c r="R266" s="22">
        <f t="shared" si="6"/>
        <v>2</v>
      </c>
    </row>
    <row r="267" spans="1:18" ht="11.25" customHeight="1" x14ac:dyDescent="0.15">
      <c r="A267" s="2" t="s">
        <v>4</v>
      </c>
      <c r="B267" s="2" t="s">
        <v>7</v>
      </c>
      <c r="C267" s="2" t="s">
        <v>10</v>
      </c>
      <c r="D267" s="1" t="s">
        <v>140</v>
      </c>
      <c r="E267" s="1" t="s">
        <v>141</v>
      </c>
      <c r="H267" s="10">
        <v>2</v>
      </c>
      <c r="R267" s="22">
        <f t="shared" si="6"/>
        <v>2</v>
      </c>
    </row>
    <row r="268" spans="1:18" ht="11.25" customHeight="1" x14ac:dyDescent="0.15">
      <c r="A268" s="2" t="s">
        <v>4</v>
      </c>
      <c r="B268" s="2" t="s">
        <v>6</v>
      </c>
      <c r="C268" s="2" t="s">
        <v>11</v>
      </c>
      <c r="D268" s="12" t="s">
        <v>68</v>
      </c>
      <c r="E268" s="24" t="s">
        <v>21</v>
      </c>
      <c r="G268" s="10">
        <v>1</v>
      </c>
      <c r="O268" s="14">
        <v>1</v>
      </c>
      <c r="R268" s="22">
        <f t="shared" si="6"/>
        <v>2</v>
      </c>
    </row>
    <row r="269" spans="1:18" ht="11.25" customHeight="1" x14ac:dyDescent="0.15">
      <c r="A269" s="2" t="s">
        <v>0</v>
      </c>
      <c r="B269" s="2" t="s">
        <v>7</v>
      </c>
      <c r="C269" s="2" t="s">
        <v>11</v>
      </c>
      <c r="D269" s="12" t="s">
        <v>157</v>
      </c>
      <c r="E269" s="12" t="s">
        <v>158</v>
      </c>
      <c r="H269" s="10">
        <v>2</v>
      </c>
      <c r="R269" s="22">
        <f t="shared" si="6"/>
        <v>2</v>
      </c>
    </row>
    <row r="270" spans="1:18" ht="11.25" customHeight="1" x14ac:dyDescent="0.15">
      <c r="A270" s="2" t="s">
        <v>2</v>
      </c>
      <c r="B270" s="2" t="s">
        <v>84</v>
      </c>
      <c r="C270" s="2" t="s">
        <v>10</v>
      </c>
      <c r="D270" s="1" t="s">
        <v>289</v>
      </c>
      <c r="E270" s="12" t="s">
        <v>290</v>
      </c>
      <c r="M270" s="10">
        <v>2</v>
      </c>
      <c r="R270" s="22">
        <f t="shared" si="6"/>
        <v>2</v>
      </c>
    </row>
    <row r="271" spans="1:18" ht="11.25" customHeight="1" x14ac:dyDescent="0.15">
      <c r="A271" s="2" t="s">
        <v>3</v>
      </c>
      <c r="B271" s="2" t="s">
        <v>7</v>
      </c>
      <c r="C271" s="2" t="s">
        <v>11</v>
      </c>
      <c r="D271" s="9" t="s">
        <v>300</v>
      </c>
      <c r="E271" s="9" t="s">
        <v>248</v>
      </c>
      <c r="Q271" s="14">
        <v>2</v>
      </c>
      <c r="R271" s="22">
        <f t="shared" si="6"/>
        <v>2</v>
      </c>
    </row>
    <row r="272" spans="1:18" ht="11.25" customHeight="1" x14ac:dyDescent="0.15">
      <c r="A272" s="2" t="s">
        <v>3</v>
      </c>
      <c r="B272" s="2" t="s">
        <v>7</v>
      </c>
      <c r="C272" s="2" t="s">
        <v>10</v>
      </c>
      <c r="D272" s="2" t="s">
        <v>311</v>
      </c>
      <c r="E272" s="2" t="s">
        <v>19</v>
      </c>
      <c r="H272" s="10">
        <v>2</v>
      </c>
      <c r="R272" s="22">
        <f t="shared" si="6"/>
        <v>2</v>
      </c>
    </row>
    <row r="273" spans="1:18" ht="11.25" customHeight="1" x14ac:dyDescent="0.15">
      <c r="A273" s="2" t="s">
        <v>3</v>
      </c>
      <c r="B273" s="2" t="s">
        <v>7</v>
      </c>
      <c r="C273" s="2" t="s">
        <v>10</v>
      </c>
      <c r="D273" s="4" t="s">
        <v>459</v>
      </c>
      <c r="E273" s="4" t="s">
        <v>19</v>
      </c>
      <c r="I273" s="10">
        <v>2</v>
      </c>
      <c r="R273" s="22">
        <f t="shared" si="6"/>
        <v>2</v>
      </c>
    </row>
    <row r="274" spans="1:18" ht="11.25" customHeight="1" x14ac:dyDescent="0.15">
      <c r="A274" s="2" t="s">
        <v>3</v>
      </c>
      <c r="B274" s="2" t="s">
        <v>84</v>
      </c>
      <c r="C274" s="2" t="s">
        <v>11</v>
      </c>
      <c r="D274" s="2" t="s">
        <v>294</v>
      </c>
      <c r="E274" s="2" t="s">
        <v>71</v>
      </c>
      <c r="H274" s="10">
        <v>1</v>
      </c>
      <c r="I274" s="10">
        <v>1</v>
      </c>
      <c r="R274" s="22">
        <f t="shared" si="6"/>
        <v>2</v>
      </c>
    </row>
    <row r="275" spans="1:18" ht="11.25" customHeight="1" x14ac:dyDescent="0.15">
      <c r="A275" s="2" t="s">
        <v>2</v>
      </c>
      <c r="B275" s="2" t="s">
        <v>7</v>
      </c>
      <c r="C275" s="2" t="s">
        <v>10</v>
      </c>
      <c r="D275" s="4" t="s">
        <v>114</v>
      </c>
      <c r="E275" s="4" t="s">
        <v>102</v>
      </c>
      <c r="F275" s="16">
        <v>1.66</v>
      </c>
      <c r="R275" s="22">
        <f t="shared" si="6"/>
        <v>1.66</v>
      </c>
    </row>
    <row r="276" spans="1:18" ht="11.25" customHeight="1" x14ac:dyDescent="0.15">
      <c r="A276" s="2" t="s">
        <v>2</v>
      </c>
      <c r="B276" s="2" t="s">
        <v>84</v>
      </c>
      <c r="C276" s="2" t="s">
        <v>10</v>
      </c>
      <c r="D276" s="12" t="s">
        <v>220</v>
      </c>
      <c r="E276" s="12" t="s">
        <v>221</v>
      </c>
      <c r="J276" s="16">
        <v>1.52</v>
      </c>
      <c r="R276" s="22">
        <f t="shared" si="6"/>
        <v>1.52</v>
      </c>
    </row>
    <row r="277" spans="1:18" ht="11.25" customHeight="1" x14ac:dyDescent="0.15">
      <c r="A277" s="2" t="s">
        <v>3</v>
      </c>
      <c r="B277" s="2" t="s">
        <v>84</v>
      </c>
      <c r="C277" s="2" t="s">
        <v>10</v>
      </c>
      <c r="D277" s="2" t="s">
        <v>470</v>
      </c>
      <c r="E277" s="2" t="s">
        <v>471</v>
      </c>
      <c r="J277" s="16">
        <v>1.52</v>
      </c>
      <c r="R277" s="22">
        <f t="shared" si="6"/>
        <v>1.52</v>
      </c>
    </row>
    <row r="278" spans="1:18" ht="11.25" customHeight="1" x14ac:dyDescent="0.15">
      <c r="A278" s="2" t="s">
        <v>4</v>
      </c>
      <c r="B278" s="2" t="s">
        <v>84</v>
      </c>
      <c r="C278" s="2" t="s">
        <v>10</v>
      </c>
      <c r="D278" s="13" t="s">
        <v>496</v>
      </c>
      <c r="E278" s="13" t="s">
        <v>20</v>
      </c>
      <c r="K278" s="14">
        <v>1.47</v>
      </c>
      <c r="R278" s="22">
        <f t="shared" si="6"/>
        <v>1.47</v>
      </c>
    </row>
    <row r="279" spans="1:18" ht="11.25" customHeight="1" x14ac:dyDescent="0.15">
      <c r="A279" s="2" t="s">
        <v>2</v>
      </c>
      <c r="B279" s="2" t="s">
        <v>6</v>
      </c>
      <c r="C279" s="2" t="s">
        <v>11</v>
      </c>
      <c r="D279" s="2" t="s">
        <v>199</v>
      </c>
      <c r="E279" s="2" t="s">
        <v>200</v>
      </c>
      <c r="K279" s="14">
        <v>1.47</v>
      </c>
      <c r="R279" s="22">
        <f t="shared" si="6"/>
        <v>1.47</v>
      </c>
    </row>
    <row r="280" spans="1:18" ht="11.25" customHeight="1" x14ac:dyDescent="0.15">
      <c r="A280" s="2" t="s">
        <v>4</v>
      </c>
      <c r="B280" s="2" t="s">
        <v>7</v>
      </c>
      <c r="C280" s="2" t="s">
        <v>10</v>
      </c>
      <c r="D280" s="4" t="s">
        <v>162</v>
      </c>
      <c r="E280" s="18" t="s">
        <v>163</v>
      </c>
      <c r="H280" s="10">
        <v>1</v>
      </c>
      <c r="R280" s="22">
        <f t="shared" si="6"/>
        <v>1</v>
      </c>
    </row>
    <row r="281" spans="1:18" ht="11.25" customHeight="1" x14ac:dyDescent="0.15">
      <c r="A281" s="2" t="s">
        <v>4</v>
      </c>
      <c r="B281" s="2" t="s">
        <v>6</v>
      </c>
      <c r="C281" s="2" t="s">
        <v>10</v>
      </c>
      <c r="D281" s="1" t="s">
        <v>553</v>
      </c>
      <c r="E281" s="1" t="s">
        <v>554</v>
      </c>
      <c r="O281" s="14">
        <v>1</v>
      </c>
      <c r="R281" s="22">
        <f t="shared" si="6"/>
        <v>1</v>
      </c>
    </row>
    <row r="282" spans="1:18" ht="11.25" customHeight="1" x14ac:dyDescent="0.15">
      <c r="A282" s="2" t="s">
        <v>4</v>
      </c>
      <c r="B282" s="2" t="s">
        <v>8</v>
      </c>
      <c r="C282" s="2" t="s">
        <v>10</v>
      </c>
      <c r="D282" s="4" t="s">
        <v>249</v>
      </c>
      <c r="E282" s="4" t="s">
        <v>92</v>
      </c>
      <c r="O282" s="14">
        <v>1</v>
      </c>
      <c r="R282" s="22">
        <f t="shared" si="6"/>
        <v>1</v>
      </c>
    </row>
    <row r="283" spans="1:18" ht="11.25" customHeight="1" x14ac:dyDescent="0.15">
      <c r="A283" s="2" t="s">
        <v>4</v>
      </c>
      <c r="B283" s="2" t="s">
        <v>84</v>
      </c>
      <c r="C283" s="2" t="s">
        <v>10</v>
      </c>
      <c r="D283" s="2" t="s">
        <v>321</v>
      </c>
      <c r="E283" s="2" t="s">
        <v>322</v>
      </c>
      <c r="I283" s="10">
        <v>1</v>
      </c>
      <c r="R283" s="22">
        <f t="shared" si="6"/>
        <v>1</v>
      </c>
    </row>
    <row r="284" spans="1:18" ht="11.25" customHeight="1" x14ac:dyDescent="0.15">
      <c r="A284" s="2" t="s">
        <v>2</v>
      </c>
      <c r="B284" s="2" t="s">
        <v>6</v>
      </c>
      <c r="C284" s="2" t="s">
        <v>10</v>
      </c>
      <c r="D284" s="2" t="s">
        <v>212</v>
      </c>
      <c r="E284" s="2" t="s">
        <v>213</v>
      </c>
      <c r="M284" s="10">
        <v>1</v>
      </c>
      <c r="R284" s="22">
        <f t="shared" si="6"/>
        <v>1</v>
      </c>
    </row>
    <row r="285" spans="1:18" ht="11.25" customHeight="1" x14ac:dyDescent="0.15">
      <c r="A285" s="2" t="s">
        <v>3</v>
      </c>
      <c r="B285" s="2" t="s">
        <v>6</v>
      </c>
      <c r="C285" s="2" t="s">
        <v>11</v>
      </c>
      <c r="D285" s="9" t="s">
        <v>530</v>
      </c>
      <c r="E285" s="9" t="s">
        <v>531</v>
      </c>
      <c r="M285" s="10">
        <v>1</v>
      </c>
      <c r="R285" s="22">
        <f t="shared" si="6"/>
        <v>1</v>
      </c>
    </row>
    <row r="286" spans="1:18" ht="11.25" customHeight="1" x14ac:dyDescent="0.15">
      <c r="A286" s="2" t="s">
        <v>3</v>
      </c>
      <c r="B286" s="2" t="s">
        <v>8</v>
      </c>
      <c r="C286" s="2" t="s">
        <v>11</v>
      </c>
      <c r="D286" s="2" t="s">
        <v>534</v>
      </c>
      <c r="E286" s="2" t="s">
        <v>535</v>
      </c>
      <c r="M286" s="10">
        <v>1</v>
      </c>
      <c r="R286" s="22">
        <f t="shared" si="6"/>
        <v>1</v>
      </c>
    </row>
    <row r="287" spans="1:18" ht="11.25" customHeight="1" x14ac:dyDescent="0.15">
      <c r="A287" s="2" t="s">
        <v>3</v>
      </c>
      <c r="B287" s="2" t="s">
        <v>84</v>
      </c>
      <c r="C287" s="2" t="s">
        <v>11</v>
      </c>
      <c r="D287" s="4" t="s">
        <v>458</v>
      </c>
      <c r="E287" s="4" t="s">
        <v>429</v>
      </c>
      <c r="I287" s="10">
        <v>1</v>
      </c>
      <c r="R287" s="22">
        <f t="shared" si="6"/>
        <v>1</v>
      </c>
    </row>
  </sheetData>
  <autoFilter ref="A1:R287"/>
  <sortState ref="A3:R287">
    <sortCondition descending="1" ref="R3:R287"/>
  </sortState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H30" sqref="H30"/>
    </sheetView>
  </sheetViews>
  <sheetFormatPr defaultRowHeight="12.75" x14ac:dyDescent="0.2"/>
  <cols>
    <col min="1" max="1" width="40.42578125" bestFit="1" customWidth="1"/>
    <col min="2" max="2" width="10.140625" bestFit="1" customWidth="1"/>
  </cols>
  <sheetData>
    <row r="1" spans="1:2" x14ac:dyDescent="0.2">
      <c r="A1" s="29" t="s">
        <v>349</v>
      </c>
    </row>
    <row r="3" spans="1:2" x14ac:dyDescent="0.2">
      <c r="A3" s="28" t="s">
        <v>351</v>
      </c>
      <c r="B3" s="28" t="s">
        <v>352</v>
      </c>
    </row>
    <row r="4" spans="1:2" x14ac:dyDescent="0.2">
      <c r="A4" s="28" t="s">
        <v>350</v>
      </c>
      <c r="B4">
        <v>1</v>
      </c>
    </row>
    <row r="5" spans="1:2" x14ac:dyDescent="0.2">
      <c r="A5" s="28" t="s">
        <v>357</v>
      </c>
      <c r="B5">
        <v>2</v>
      </c>
    </row>
    <row r="6" spans="1:2" x14ac:dyDescent="0.2">
      <c r="A6" s="28" t="s">
        <v>358</v>
      </c>
      <c r="B6">
        <v>2</v>
      </c>
    </row>
    <row r="7" spans="1:2" x14ac:dyDescent="0.2">
      <c r="A7" s="28" t="s">
        <v>359</v>
      </c>
      <c r="B7">
        <v>2</v>
      </c>
    </row>
    <row r="8" spans="1:2" x14ac:dyDescent="0.2">
      <c r="A8" s="28" t="s">
        <v>353</v>
      </c>
      <c r="B8">
        <v>2</v>
      </c>
    </row>
    <row r="9" spans="1:2" x14ac:dyDescent="0.2">
      <c r="A9" s="28" t="s">
        <v>360</v>
      </c>
      <c r="B9">
        <v>3</v>
      </c>
    </row>
    <row r="10" spans="1:2" x14ac:dyDescent="0.2">
      <c r="A10" s="28" t="s">
        <v>354</v>
      </c>
      <c r="B10">
        <v>3</v>
      </c>
    </row>
    <row r="11" spans="1:2" x14ac:dyDescent="0.2">
      <c r="A11" s="28" t="s">
        <v>361</v>
      </c>
      <c r="B11">
        <v>4</v>
      </c>
    </row>
    <row r="12" spans="1:2" x14ac:dyDescent="0.2">
      <c r="A12" s="28" t="s">
        <v>362</v>
      </c>
      <c r="B12">
        <v>4</v>
      </c>
    </row>
    <row r="13" spans="1:2" x14ac:dyDescent="0.2">
      <c r="A13" s="28" t="s">
        <v>355</v>
      </c>
      <c r="B13">
        <v>4</v>
      </c>
    </row>
    <row r="14" spans="1:2" x14ac:dyDescent="0.2">
      <c r="A14" s="28" t="s">
        <v>363</v>
      </c>
      <c r="B14">
        <v>5</v>
      </c>
    </row>
    <row r="15" spans="1:2" x14ac:dyDescent="0.2">
      <c r="A15" s="28" t="s">
        <v>356</v>
      </c>
      <c r="B15">
        <v>5</v>
      </c>
    </row>
    <row r="16" spans="1:2" x14ac:dyDescent="0.2">
      <c r="A16" s="28" t="s">
        <v>364</v>
      </c>
      <c r="B16">
        <v>6</v>
      </c>
    </row>
    <row r="17" spans="1:2" x14ac:dyDescent="0.2">
      <c r="A17" s="28" t="s">
        <v>365</v>
      </c>
      <c r="B17">
        <v>7</v>
      </c>
    </row>
    <row r="18" spans="1:2" x14ac:dyDescent="0.2">
      <c r="A18" s="28" t="s">
        <v>366</v>
      </c>
      <c r="B18">
        <v>7</v>
      </c>
    </row>
    <row r="19" spans="1:2" x14ac:dyDescent="0.2">
      <c r="A19" s="28" t="s">
        <v>367</v>
      </c>
      <c r="B19">
        <v>7</v>
      </c>
    </row>
    <row r="20" spans="1:2" x14ac:dyDescent="0.2">
      <c r="A20" s="28" t="s">
        <v>368</v>
      </c>
      <c r="B20">
        <v>7</v>
      </c>
    </row>
    <row r="21" spans="1:2" x14ac:dyDescent="0.2">
      <c r="A21" s="28" t="s">
        <v>369</v>
      </c>
      <c r="B21">
        <v>7</v>
      </c>
    </row>
    <row r="22" spans="1:2" x14ac:dyDescent="0.2">
      <c r="A22" s="28" t="s">
        <v>370</v>
      </c>
      <c r="B22">
        <v>7</v>
      </c>
    </row>
    <row r="23" spans="1:2" x14ac:dyDescent="0.2">
      <c r="A23" s="28" t="s">
        <v>371</v>
      </c>
      <c r="B23">
        <v>8</v>
      </c>
    </row>
    <row r="24" spans="1:2" x14ac:dyDescent="0.2">
      <c r="A24" s="28" t="s">
        <v>372</v>
      </c>
      <c r="B24">
        <v>10</v>
      </c>
    </row>
    <row r="25" spans="1:2" x14ac:dyDescent="0.2">
      <c r="A25" s="28" t="s">
        <v>373</v>
      </c>
      <c r="B25">
        <v>7</v>
      </c>
    </row>
    <row r="26" spans="1:2" x14ac:dyDescent="0.2">
      <c r="A26" s="28" t="s">
        <v>374</v>
      </c>
      <c r="B26">
        <v>7</v>
      </c>
    </row>
    <row r="27" spans="1:2" x14ac:dyDescent="0.2">
      <c r="A27" s="28" t="s">
        <v>375</v>
      </c>
      <c r="B27">
        <v>7</v>
      </c>
    </row>
    <row r="28" spans="1:2" x14ac:dyDescent="0.2">
      <c r="A28" s="28" t="s">
        <v>376</v>
      </c>
      <c r="B28">
        <v>7</v>
      </c>
    </row>
    <row r="29" spans="1:2" x14ac:dyDescent="0.2">
      <c r="A29" s="28" t="s">
        <v>377</v>
      </c>
      <c r="B29">
        <v>8</v>
      </c>
    </row>
    <row r="30" spans="1:2" x14ac:dyDescent="0.2">
      <c r="A30" s="28" t="s">
        <v>378</v>
      </c>
      <c r="B30">
        <v>9</v>
      </c>
    </row>
    <row r="31" spans="1:2" x14ac:dyDescent="0.2">
      <c r="A31" s="28" t="s">
        <v>379</v>
      </c>
      <c r="B31">
        <v>9</v>
      </c>
    </row>
    <row r="32" spans="1:2" x14ac:dyDescent="0.2">
      <c r="A32" s="28" t="s">
        <v>380</v>
      </c>
      <c r="B32">
        <v>10</v>
      </c>
    </row>
    <row r="33" spans="1:2" x14ac:dyDescent="0.2">
      <c r="A33" s="28" t="s">
        <v>381</v>
      </c>
      <c r="B33">
        <v>10</v>
      </c>
    </row>
    <row r="34" spans="1:2" x14ac:dyDescent="0.2">
      <c r="A34" s="28" t="s">
        <v>382</v>
      </c>
      <c r="B34">
        <v>11</v>
      </c>
    </row>
    <row r="35" spans="1:2" x14ac:dyDescent="0.2">
      <c r="A35" s="28" t="s">
        <v>383</v>
      </c>
      <c r="B35">
        <v>12</v>
      </c>
    </row>
    <row r="36" spans="1:2" x14ac:dyDescent="0.2">
      <c r="A36" s="28" t="s">
        <v>384</v>
      </c>
      <c r="B36">
        <v>13</v>
      </c>
    </row>
    <row r="39" spans="1:2" x14ac:dyDescent="0.2">
      <c r="A39" s="29" t="s">
        <v>388</v>
      </c>
    </row>
    <row r="41" spans="1:2" x14ac:dyDescent="0.2">
      <c r="A41" s="30" t="s">
        <v>385</v>
      </c>
    </row>
    <row r="42" spans="1:2" x14ac:dyDescent="0.2">
      <c r="A42" s="28" t="s">
        <v>387</v>
      </c>
    </row>
    <row r="43" spans="1:2" x14ac:dyDescent="0.2">
      <c r="A43" s="28" t="s">
        <v>386</v>
      </c>
    </row>
    <row r="45" spans="1:2" x14ac:dyDescent="0.2">
      <c r="A45" s="31" t="s">
        <v>389</v>
      </c>
    </row>
    <row r="46" spans="1:2" x14ac:dyDescent="0.2">
      <c r="A46" s="28" t="s">
        <v>390</v>
      </c>
    </row>
  </sheetData>
  <phoneticPr fontId="0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7" sqref="C7"/>
    </sheetView>
  </sheetViews>
  <sheetFormatPr defaultRowHeight="12.75" x14ac:dyDescent="0.2"/>
  <cols>
    <col min="1" max="1" width="6.140625" bestFit="1" customWidth="1"/>
    <col min="2" max="2" width="12.140625" bestFit="1" customWidth="1"/>
    <col min="3" max="3" width="20.42578125" style="33" bestFit="1" customWidth="1"/>
  </cols>
  <sheetData>
    <row r="1" spans="1:3" x14ac:dyDescent="0.2">
      <c r="A1" s="28" t="s">
        <v>391</v>
      </c>
      <c r="B1" s="28" t="s">
        <v>392</v>
      </c>
      <c r="C1" s="32" t="s">
        <v>393</v>
      </c>
    </row>
    <row r="2" spans="1:3" x14ac:dyDescent="0.2">
      <c r="A2" s="28" t="s">
        <v>394</v>
      </c>
      <c r="B2" s="28" t="s">
        <v>395</v>
      </c>
      <c r="C2" s="33">
        <v>66</v>
      </c>
    </row>
    <row r="3" spans="1:3" x14ac:dyDescent="0.2">
      <c r="A3" t="s">
        <v>565</v>
      </c>
      <c r="B3" t="s">
        <v>566</v>
      </c>
      <c r="C3" s="33">
        <v>52</v>
      </c>
    </row>
    <row r="4" spans="1:3" x14ac:dyDescent="0.2">
      <c r="A4" t="s">
        <v>567</v>
      </c>
      <c r="B4" t="s">
        <v>568</v>
      </c>
      <c r="C4" s="33">
        <v>47</v>
      </c>
    </row>
    <row r="5" spans="1:3" x14ac:dyDescent="0.2">
      <c r="A5" t="s">
        <v>569</v>
      </c>
      <c r="B5" t="s">
        <v>570</v>
      </c>
      <c r="C5" s="33">
        <v>86</v>
      </c>
    </row>
    <row r="6" spans="1:3" x14ac:dyDescent="0.2">
      <c r="A6" t="s">
        <v>571</v>
      </c>
      <c r="B6" t="s">
        <v>572</v>
      </c>
      <c r="C6" s="33">
        <v>67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2020_body celkem</vt:lpstr>
      <vt:lpstr>bodovací tabulka</vt:lpstr>
      <vt:lpstr>přehled započtených výstav KCHP</vt:lpstr>
    </vt:vector>
  </TitlesOfParts>
  <Company>GAMEX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GAM295</dc:creator>
  <cp:lastModifiedBy>Zvonickova, Vlasta</cp:lastModifiedBy>
  <cp:lastPrinted>2020-01-16T14:56:20Z</cp:lastPrinted>
  <dcterms:created xsi:type="dcterms:W3CDTF">2008-04-30T07:50:44Z</dcterms:created>
  <dcterms:modified xsi:type="dcterms:W3CDTF">2020-12-22T07:59:57Z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vysledky_pudl_roku_2013.xls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